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AlenkaV\Documents\Javna naročila 2019\jn 4-19 čistila\Razpisna dokumentacija\razpisna dok 2\"/>
    </mc:Choice>
  </mc:AlternateContent>
  <bookViews>
    <workbookView xWindow="480" yWindow="90" windowWidth="27795" windowHeight="12330" firstSheet="3" activeTab="5"/>
  </bookViews>
  <sheets>
    <sheet name="ČISTILA ZA OBJEKTNO HIGIENO" sheetId="1" r:id="rId1"/>
    <sheet name="ČISTILA ZA KUHINJO" sheetId="2" r:id="rId2"/>
    <sheet name="ČISTILA ZA STROJNO POMIVANJE" sheetId="3" r:id="rId3"/>
    <sheet name="PRIPOMOČKI ZA ČIŠČENJE" sheetId="4" r:id="rId4"/>
    <sheet name="PE VREČKE" sheetId="5" r:id="rId5"/>
    <sheet name="PAPIRNA KONFEKCIJA" sheetId="6" r:id="rId6"/>
  </sheets>
  <calcPr calcId="162913"/>
</workbook>
</file>

<file path=xl/calcChain.xml><?xml version="1.0" encoding="utf-8"?>
<calcChain xmlns="http://schemas.openxmlformats.org/spreadsheetml/2006/main">
  <c r="K38" i="4" l="1"/>
  <c r="K39" i="4"/>
  <c r="K40" i="4"/>
  <c r="K43" i="4"/>
  <c r="I38" i="4"/>
  <c r="I39" i="4"/>
  <c r="I40" i="4"/>
  <c r="I41" i="4"/>
  <c r="K41" i="4" s="1"/>
  <c r="I42" i="4"/>
  <c r="K42" i="4" s="1"/>
  <c r="I43" i="4"/>
  <c r="J42" i="4"/>
  <c r="J41" i="4"/>
  <c r="J40" i="4"/>
  <c r="J39" i="4"/>
  <c r="J38" i="4"/>
  <c r="N15" i="1"/>
  <c r="N16" i="1"/>
  <c r="N17" i="1"/>
  <c r="N18" i="1"/>
  <c r="M15" i="1"/>
  <c r="M16" i="1"/>
  <c r="M17" i="1"/>
  <c r="M18" i="1"/>
  <c r="L14" i="1"/>
  <c r="L15" i="1"/>
  <c r="L16" i="1"/>
  <c r="L17" i="1"/>
  <c r="L18" i="1"/>
  <c r="N10" i="1" l="1"/>
  <c r="N11" i="1"/>
  <c r="N12" i="1"/>
  <c r="N13" i="1"/>
  <c r="N14" i="1"/>
  <c r="N19" i="1"/>
  <c r="N20" i="1"/>
  <c r="N21" i="1"/>
  <c r="N22" i="1"/>
  <c r="N23" i="1"/>
  <c r="N25" i="1"/>
  <c r="M8" i="1"/>
  <c r="M9" i="1"/>
  <c r="M10" i="1"/>
  <c r="M11" i="1"/>
  <c r="M12" i="1"/>
  <c r="M13" i="1"/>
  <c r="M14" i="1"/>
  <c r="M19" i="1"/>
  <c r="M20" i="1"/>
  <c r="M21" i="1"/>
  <c r="M22" i="1"/>
  <c r="M23" i="1"/>
  <c r="M24" i="1"/>
  <c r="M25" i="1"/>
  <c r="M7" i="1"/>
  <c r="M6" i="1"/>
  <c r="L8" i="1"/>
  <c r="N8" i="1" s="1"/>
  <c r="L9" i="1"/>
  <c r="N9" i="1" s="1"/>
  <c r="L10" i="1"/>
  <c r="L11" i="1"/>
  <c r="L12" i="1"/>
  <c r="L13" i="1"/>
  <c r="L19" i="1"/>
  <c r="L20" i="1"/>
  <c r="L21" i="1"/>
  <c r="L22" i="1"/>
  <c r="L23" i="1"/>
  <c r="L24" i="1"/>
  <c r="N24" i="1" s="1"/>
  <c r="L25" i="1"/>
  <c r="L7" i="1"/>
  <c r="N7" i="1" s="1"/>
  <c r="L6" i="1"/>
  <c r="N6" i="1" s="1"/>
  <c r="N26" i="1" l="1"/>
  <c r="M26" i="1"/>
  <c r="N8" i="2"/>
  <c r="N9" i="2"/>
  <c r="N10" i="2"/>
  <c r="N11" i="2"/>
  <c r="N12" i="2"/>
  <c r="N13" i="2"/>
  <c r="N14" i="2"/>
  <c r="N15" i="2"/>
  <c r="N16" i="2"/>
  <c r="M8" i="2"/>
  <c r="M9" i="2"/>
  <c r="M10" i="2"/>
  <c r="M11" i="2"/>
  <c r="M12" i="2"/>
  <c r="M13" i="2"/>
  <c r="M14" i="2"/>
  <c r="M15" i="2"/>
  <c r="M16" i="2"/>
  <c r="L8" i="2"/>
  <c r="L9" i="2"/>
  <c r="L10" i="2"/>
  <c r="L11" i="2"/>
  <c r="L12" i="2"/>
  <c r="L13" i="2"/>
  <c r="L14" i="2"/>
  <c r="L15" i="2"/>
  <c r="L16" i="2"/>
  <c r="N7" i="2"/>
  <c r="M7" i="2"/>
  <c r="M6" i="2"/>
  <c r="M17" i="2" s="1"/>
  <c r="L7" i="2"/>
  <c r="L6" i="2"/>
  <c r="N6" i="2" s="1"/>
  <c r="N17" i="2" s="1"/>
  <c r="N8" i="3" l="1"/>
  <c r="N9" i="3"/>
  <c r="N10" i="3"/>
  <c r="N11" i="3"/>
  <c r="N12" i="3"/>
  <c r="N13" i="3"/>
  <c r="N7" i="3"/>
  <c r="M8" i="3"/>
  <c r="M9" i="3"/>
  <c r="M10" i="3"/>
  <c r="M11" i="3"/>
  <c r="M12" i="3"/>
  <c r="M13" i="3"/>
  <c r="M7" i="3"/>
  <c r="M6" i="3"/>
  <c r="M14" i="3" s="1"/>
  <c r="L8" i="3"/>
  <c r="L9" i="3"/>
  <c r="L10" i="3"/>
  <c r="L11" i="3"/>
  <c r="L12" i="3"/>
  <c r="L13" i="3"/>
  <c r="L7" i="3"/>
  <c r="L6" i="3"/>
  <c r="N6" i="3" s="1"/>
  <c r="N14" i="3" s="1"/>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43" i="4"/>
  <c r="J44" i="4"/>
  <c r="J45" i="4"/>
  <c r="J46" i="4"/>
  <c r="J47" i="4"/>
  <c r="J48" i="4"/>
  <c r="J49" i="4"/>
  <c r="J50" i="4"/>
  <c r="J51" i="4"/>
  <c r="J52" i="4"/>
  <c r="J53" i="4"/>
  <c r="J54" i="4"/>
  <c r="J55" i="4"/>
  <c r="J56" i="4"/>
  <c r="J57" i="4"/>
  <c r="J58" i="4"/>
  <c r="J59" i="4"/>
  <c r="J60" i="4"/>
  <c r="J61" i="4"/>
  <c r="J62" i="4"/>
  <c r="J63" i="4"/>
  <c r="J64" i="4"/>
  <c r="J65" i="4"/>
  <c r="I8" i="4"/>
  <c r="K8" i="4" s="1"/>
  <c r="I9" i="4"/>
  <c r="K9" i="4" s="1"/>
  <c r="I10" i="4"/>
  <c r="K10" i="4" s="1"/>
  <c r="I11" i="4"/>
  <c r="K11" i="4" s="1"/>
  <c r="I12" i="4"/>
  <c r="K12" i="4" s="1"/>
  <c r="I13" i="4"/>
  <c r="K13" i="4" s="1"/>
  <c r="I14" i="4"/>
  <c r="K14" i="4" s="1"/>
  <c r="I15" i="4"/>
  <c r="K15" i="4" s="1"/>
  <c r="I16" i="4"/>
  <c r="K16" i="4" s="1"/>
  <c r="I17" i="4"/>
  <c r="K17" i="4" s="1"/>
  <c r="I18" i="4"/>
  <c r="K18" i="4" s="1"/>
  <c r="I19" i="4"/>
  <c r="K19" i="4" s="1"/>
  <c r="I20" i="4"/>
  <c r="K20" i="4" s="1"/>
  <c r="I21" i="4"/>
  <c r="K21" i="4" s="1"/>
  <c r="I22" i="4"/>
  <c r="K22" i="4" s="1"/>
  <c r="I23" i="4"/>
  <c r="K23" i="4" s="1"/>
  <c r="I24" i="4"/>
  <c r="K24" i="4" s="1"/>
  <c r="I25" i="4"/>
  <c r="K25" i="4" s="1"/>
  <c r="I26" i="4"/>
  <c r="K26" i="4" s="1"/>
  <c r="I27" i="4"/>
  <c r="K27" i="4" s="1"/>
  <c r="I28" i="4"/>
  <c r="K28" i="4" s="1"/>
  <c r="I29" i="4"/>
  <c r="K29" i="4" s="1"/>
  <c r="I30" i="4"/>
  <c r="K30" i="4" s="1"/>
  <c r="I31" i="4"/>
  <c r="K31" i="4" s="1"/>
  <c r="I32" i="4"/>
  <c r="K32" i="4" s="1"/>
  <c r="I33" i="4"/>
  <c r="K33" i="4" s="1"/>
  <c r="I34" i="4"/>
  <c r="K34" i="4" s="1"/>
  <c r="I35" i="4"/>
  <c r="K35" i="4" s="1"/>
  <c r="I36" i="4"/>
  <c r="K36" i="4" s="1"/>
  <c r="I37" i="4"/>
  <c r="K37" i="4" s="1"/>
  <c r="I44" i="4"/>
  <c r="K44" i="4" s="1"/>
  <c r="I45" i="4"/>
  <c r="K45" i="4" s="1"/>
  <c r="I46" i="4"/>
  <c r="K46" i="4" s="1"/>
  <c r="I47" i="4"/>
  <c r="K47" i="4" s="1"/>
  <c r="I48" i="4"/>
  <c r="K48" i="4" s="1"/>
  <c r="I49" i="4"/>
  <c r="K49" i="4" s="1"/>
  <c r="I50" i="4"/>
  <c r="K50" i="4" s="1"/>
  <c r="I51" i="4"/>
  <c r="K51" i="4" s="1"/>
  <c r="I52" i="4"/>
  <c r="K52" i="4" s="1"/>
  <c r="I53" i="4"/>
  <c r="K53" i="4" s="1"/>
  <c r="I54" i="4"/>
  <c r="K54" i="4" s="1"/>
  <c r="I55" i="4"/>
  <c r="K55" i="4" s="1"/>
  <c r="I56" i="4"/>
  <c r="K56" i="4" s="1"/>
  <c r="I57" i="4"/>
  <c r="K57" i="4" s="1"/>
  <c r="I58" i="4"/>
  <c r="K58" i="4" s="1"/>
  <c r="I59" i="4"/>
  <c r="K59" i="4" s="1"/>
  <c r="I60" i="4"/>
  <c r="K60" i="4" s="1"/>
  <c r="I61" i="4"/>
  <c r="K61" i="4" s="1"/>
  <c r="I62" i="4"/>
  <c r="K62" i="4" s="1"/>
  <c r="I63" i="4"/>
  <c r="K63" i="4" s="1"/>
  <c r="I64" i="4"/>
  <c r="K64" i="4" s="1"/>
  <c r="I65" i="4"/>
  <c r="K65" i="4" s="1"/>
  <c r="J7" i="4"/>
  <c r="I7" i="4"/>
  <c r="K7" i="4" s="1"/>
  <c r="J6" i="4"/>
  <c r="I6" i="4"/>
  <c r="K6" i="4" s="1"/>
  <c r="K8" i="5"/>
  <c r="K10" i="5"/>
  <c r="K11" i="5"/>
  <c r="K12" i="5"/>
  <c r="K13" i="5"/>
  <c r="K14" i="5"/>
  <c r="K15" i="5"/>
  <c r="K16" i="5"/>
  <c r="K17" i="5"/>
  <c r="K18" i="5"/>
  <c r="K19" i="5"/>
  <c r="K20" i="5"/>
  <c r="K7" i="5"/>
  <c r="J8" i="5"/>
  <c r="J9" i="5"/>
  <c r="J10" i="5"/>
  <c r="J11" i="5"/>
  <c r="J12" i="5"/>
  <c r="J13" i="5"/>
  <c r="J14" i="5"/>
  <c r="J15" i="5"/>
  <c r="J16" i="5"/>
  <c r="J17" i="5"/>
  <c r="J18" i="5"/>
  <c r="J19" i="5"/>
  <c r="J20" i="5"/>
  <c r="J7" i="5"/>
  <c r="J6" i="5"/>
  <c r="J21" i="5" s="1"/>
  <c r="I8" i="5"/>
  <c r="I9" i="5"/>
  <c r="K9" i="5" s="1"/>
  <c r="I10" i="5"/>
  <c r="I11" i="5"/>
  <c r="I12" i="5"/>
  <c r="I13" i="5"/>
  <c r="I14" i="5"/>
  <c r="I15" i="5"/>
  <c r="I16" i="5"/>
  <c r="I17" i="5"/>
  <c r="I18" i="5"/>
  <c r="I19" i="5"/>
  <c r="I20" i="5"/>
  <c r="I7" i="5"/>
  <c r="I6" i="5"/>
  <c r="K6" i="5" s="1"/>
  <c r="L43" i="6"/>
  <c r="K43" i="6"/>
  <c r="J43" i="6"/>
  <c r="L37" i="6"/>
  <c r="K37" i="6"/>
  <c r="J37" i="6"/>
  <c r="L30" i="6"/>
  <c r="K30" i="6"/>
  <c r="J30" i="6"/>
  <c r="K22" i="6"/>
  <c r="J22" i="6"/>
  <c r="L22" i="6" s="1"/>
  <c r="J6" i="6"/>
  <c r="L6" i="6" s="1"/>
  <c r="K14" i="6"/>
  <c r="J14" i="6"/>
  <c r="L14" i="6" s="1"/>
  <c r="K6" i="6"/>
  <c r="J66" i="4" l="1"/>
  <c r="K66" i="4"/>
  <c r="K21" i="5"/>
  <c r="K49" i="6"/>
  <c r="L49" i="6"/>
</calcChain>
</file>

<file path=xl/sharedStrings.xml><?xml version="1.0" encoding="utf-8"?>
<sst xmlns="http://schemas.openxmlformats.org/spreadsheetml/2006/main" count="707" uniqueCount="367">
  <si>
    <t>Naziv in sedež ponudnika:</t>
  </si>
  <si>
    <t>ZAPOREDNA ŠT.</t>
  </si>
  <si>
    <t>ENOTA MERE</t>
  </si>
  <si>
    <t>NAZIV ARTIKLA, PROIZVAJALEC</t>
  </si>
  <si>
    <t xml:space="preserve">VELIKOST PONUJENEGA ARTIKLA (v volumenskih ali masnih enotah)  </t>
  </si>
  <si>
    <t>NAJVIŠJA KONCENTRACIJA ČISTILA  ZA DNEVNO ČIŠČENJE (v mL/L ali g/L vode)</t>
  </si>
  <si>
    <t>CENA NA ENOTO MERE BREZ DDV (v EVRIH )</t>
  </si>
  <si>
    <t>Stopnja DDV 
Glej navodila za izpolnjevanje!</t>
  </si>
  <si>
    <t>CENA NA ENOTO MERE Z DDV (v EVRIH)</t>
  </si>
  <si>
    <t>CENA PONUDNIKOVEGA PAKIRANJA BREZ DDV (V EVRIH)</t>
  </si>
  <si>
    <t>1.1</t>
  </si>
  <si>
    <t>1.2</t>
  </si>
  <si>
    <t>1.3</t>
  </si>
  <si>
    <t>1.4</t>
  </si>
  <si>
    <t>1.5</t>
  </si>
  <si>
    <t>1.6</t>
  </si>
  <si>
    <t>1.7</t>
  </si>
  <si>
    <t>1.8</t>
  </si>
  <si>
    <r>
      <rPr>
        <b/>
        <sz val="10"/>
        <rFont val="Arial Narrow"/>
        <family val="2"/>
        <charset val="238"/>
      </rPr>
      <t>Tekoče čistilo za steklokeramične plošče in nerjaveče jeklo</t>
    </r>
    <r>
      <rPr>
        <sz val="10"/>
        <rFont val="Arial Narrow"/>
        <family val="2"/>
        <charset val="238"/>
      </rPr>
      <t xml:space="preserve">. Uporablja se tudi za čiščenje brušenih površin kot so nape, pomivalni stroji ipd. Površinam daje lesk. Odstranjuje madeže iz kislinsko odpornih površin, emajla in kuhinjske posode. Ne povzroča raz in se lahko spira. Sestavine so primerne tudi za občutljive nerjaveče površine. Uporablja se tudi za suho poliranje ter odstranjuje odrgnine na porcelanu ter steklokeramiki. Pakiranje do 500 ml. Se ne redči. Enakovredno kot Helios Brillant.                  </t>
    </r>
  </si>
  <si>
    <r>
      <rPr>
        <b/>
        <sz val="10"/>
        <rFont val="Arial Narrow"/>
        <family val="2"/>
        <charset val="238"/>
      </rPr>
      <t xml:space="preserve">Tekoče sredstvo (gel) za odmaševanje kuhinjskih odtokov in cevi; </t>
    </r>
    <r>
      <rPr>
        <sz val="10"/>
        <rFont val="Arial Narrow"/>
        <family val="2"/>
        <charset val="238"/>
      </rPr>
      <t>ne razjeda plastičnih, bakrenih in svinčenih cevi. Uporablja se nerazredčeno. Pakiranje do 1 L. Enakovredno kot Mr. Muscolo.</t>
    </r>
  </si>
  <si>
    <t>2.1</t>
  </si>
  <si>
    <t>2.2</t>
  </si>
  <si>
    <t>2.3</t>
  </si>
  <si>
    <t>2.4</t>
  </si>
  <si>
    <t>2.5</t>
  </si>
  <si>
    <t>2.6</t>
  </si>
  <si>
    <t>2.7</t>
  </si>
  <si>
    <t>2.8</t>
  </si>
  <si>
    <t>2.9</t>
  </si>
  <si>
    <t>2.10</t>
  </si>
  <si>
    <t>2.11</t>
  </si>
  <si>
    <t>3.1</t>
  </si>
  <si>
    <t>3.2</t>
  </si>
  <si>
    <t>3.3</t>
  </si>
  <si>
    <t>3.4</t>
  </si>
  <si>
    <t>3.5</t>
  </si>
  <si>
    <t>3.6</t>
  </si>
  <si>
    <r>
      <t xml:space="preserve">NAZIV ARTIKLA, </t>
    </r>
    <r>
      <rPr>
        <sz val="8"/>
        <color theme="1"/>
        <rFont val="Arial CE"/>
      </rPr>
      <t>PROIZVAJALEC</t>
    </r>
  </si>
  <si>
    <r>
      <t>CENA NA ENOTO MERE BREZ DDV (v EVRIH )</t>
    </r>
    <r>
      <rPr>
        <sz val="8"/>
        <color rgb="FF00B0F0"/>
        <rFont val="Arial CE"/>
        <charset val="238"/>
      </rPr>
      <t/>
    </r>
  </si>
  <si>
    <t>Stopnja DDV
Glej navodila za izpolnjevanje!</t>
  </si>
  <si>
    <t>PAKIRANJE</t>
  </si>
  <si>
    <t>4.1</t>
  </si>
  <si>
    <t>4.2</t>
  </si>
  <si>
    <t>4.3</t>
  </si>
  <si>
    <t>4.4</t>
  </si>
  <si>
    <t>4.5</t>
  </si>
  <si>
    <t>4.6</t>
  </si>
  <si>
    <t>4.7</t>
  </si>
  <si>
    <t>4.8</t>
  </si>
  <si>
    <t>4.9</t>
  </si>
  <si>
    <t>4.10</t>
  </si>
  <si>
    <t>4.11</t>
  </si>
  <si>
    <t>4.12</t>
  </si>
  <si>
    <t>4.13</t>
  </si>
  <si>
    <t>4.14</t>
  </si>
  <si>
    <t>4.15</t>
  </si>
  <si>
    <t>4.16</t>
  </si>
  <si>
    <t>4.17</t>
  </si>
  <si>
    <t>4.18</t>
  </si>
  <si>
    <t>4.19</t>
  </si>
  <si>
    <t>4.20</t>
  </si>
  <si>
    <t>4.21</t>
  </si>
  <si>
    <t>4.22</t>
  </si>
  <si>
    <t>5.1</t>
  </si>
  <si>
    <t>5.2</t>
  </si>
  <si>
    <t>5.3</t>
  </si>
  <si>
    <t>5.4</t>
  </si>
  <si>
    <t>5.5</t>
  </si>
  <si>
    <t>5.6</t>
  </si>
  <si>
    <t>5.7</t>
  </si>
  <si>
    <t>5.8</t>
  </si>
  <si>
    <t>5.9</t>
  </si>
  <si>
    <t>5.10</t>
  </si>
  <si>
    <t>5.11</t>
  </si>
  <si>
    <t>5.12</t>
  </si>
  <si>
    <t>5.13</t>
  </si>
  <si>
    <t>5.14</t>
  </si>
  <si>
    <t>Tehnični listi za vse artikle</t>
  </si>
  <si>
    <t xml:space="preserve">NAVODILA ZA IZPOLNJEVANJE </t>
  </si>
  <si>
    <t>- pod stolpec 14: Ponudnik navede ceno ponujenega artikla v EUR brez DDV, glede na velikost ponujenega pakiranja v L ali kg iz stoplca 7. Cena je naročniku zgolj informativne narave in ni predmet presojanja v fazi razpisa</t>
  </si>
  <si>
    <r>
      <t xml:space="preserve">Stolpce 11, 12, 13 izračuna excel:
   </t>
    </r>
    <r>
      <rPr>
        <sz val="8"/>
        <color theme="1"/>
        <rFont val="Arial"/>
        <family val="2"/>
        <charset val="238"/>
      </rPr>
      <t>stolpec11=stolpec9*(1+stolpec10)
    stolpec12=stolpec5*stolpec9
    stolpec13=stolpec5*stolpec11</t>
    </r>
  </si>
  <si>
    <r>
      <t xml:space="preserve">Stolpce 11, 12, 13 izračuna excel:
   </t>
    </r>
    <r>
      <rPr>
        <sz val="8"/>
        <color theme="1"/>
        <rFont val="Arial CE"/>
        <charset val="238"/>
      </rPr>
      <t>stolpec11=stolpec9*(1+stolpec10)
    stolpec12=stolpec5*stolpec9
    stolpec13=stolpec5*stolpec11</t>
    </r>
  </si>
  <si>
    <r>
      <t>NAVODILA ZA IZPOLNJEVANJE</t>
    </r>
    <r>
      <rPr>
        <b/>
        <sz val="10"/>
        <color rgb="FFC00000"/>
        <rFont val="Arial"/>
        <family val="2"/>
        <charset val="238"/>
      </rPr>
      <t xml:space="preserve"> </t>
    </r>
  </si>
  <si>
    <t>- pod stolpec 6: Ponudnik zapiše velikost ponujenega pakiranja, kjer je to zahtevano. Kjer je navedeno "/", podatka ni potrebno dopisati.</t>
  </si>
  <si>
    <t>- pod stolpec 8: Ponudnik zavede stopnjo DDV-ja (vpiše zgolj številko, npr. 22). Celica mora ostati oblikovana kot odstotek - ko ponudnik vpiše stopnjo DDV s številko, se prikaže znak %.</t>
  </si>
  <si>
    <t>Stolpce 9, 10, 11 izračuna excel:
   stolpec9=stolpec7*(1+stolpec8)
    stolpec10=stolpec4*stolpec7
    stolpec11=stolpec4*stolpec9</t>
  </si>
  <si>
    <t>6.1</t>
  </si>
  <si>
    <t>Sestavo materiala</t>
  </si>
  <si>
    <t>100% celuloza oz. čista celuloza oz. 100% čista celuloza</t>
  </si>
  <si>
    <t>Način zgibanja</t>
  </si>
  <si>
    <t>»V« ali »Z«</t>
  </si>
  <si>
    <t>Dimenzija zložene brisače</t>
  </si>
  <si>
    <t>Barva</t>
  </si>
  <si>
    <t>bela</t>
  </si>
  <si>
    <t>Št. slojev</t>
  </si>
  <si>
    <t>Gramatura</t>
  </si>
  <si>
    <r>
      <t>vsaj 44 g/m</t>
    </r>
    <r>
      <rPr>
        <vertAlign val="superscript"/>
        <sz val="10"/>
        <color theme="1"/>
        <rFont val="Arial"/>
        <family val="2"/>
        <charset val="238"/>
      </rPr>
      <t>2</t>
    </r>
  </si>
  <si>
    <t>Ostale zahteve</t>
  </si>
  <si>
    <t>Uporabnik lahko vzame iz podajalnika posamično samo eno brisačo, ena pa mora biti pripravljena za naslednje izvlečenje. Brisače morajo biti embalirane v ovojnini, ki zagotavlja zaščito brisač vsaj iz štirih strani. Brisačke v stiku z vodo (mokrimi rokami) ob uporabi ne smejo razpadati, koščki papirja se ne smejo lepiti na roke. Površina papirja ne sme biti groba, vzorec je lahko reliefni, ne sme pa biti barvan.</t>
  </si>
  <si>
    <t>6.2</t>
  </si>
  <si>
    <t>PAPIRNATE BRISAČE ZLOŽENKE</t>
  </si>
  <si>
    <t>2-slojne</t>
  </si>
  <si>
    <t>TOALETNI LISTIČI</t>
  </si>
  <si>
    <r>
      <rPr>
        <b/>
        <sz val="10"/>
        <color theme="1"/>
        <rFont val="Arial Narrow"/>
        <family val="2"/>
        <charset val="238"/>
      </rPr>
      <t>WC garnitura</t>
    </r>
    <r>
      <rPr>
        <sz val="10"/>
        <color theme="1"/>
        <rFont val="Arial Narrow"/>
        <family val="2"/>
        <charset val="238"/>
      </rPr>
      <t>, posodica in ščetka, bela, PVC
Enota mere: 1 kos = 1 garnitura</t>
    </r>
  </si>
  <si>
    <t>4.23</t>
  </si>
  <si>
    <t>4.24</t>
  </si>
  <si>
    <t>6.3</t>
  </si>
  <si>
    <t>6.4</t>
  </si>
  <si>
    <r>
      <rPr>
        <b/>
        <sz val="14"/>
        <color theme="1"/>
        <rFont val="Arial CE"/>
        <charset val="238"/>
      </rPr>
      <t>SKLOP 1: ČISTILA ZA OBJEKTNO HIGIENO</t>
    </r>
    <r>
      <rPr>
        <sz val="8"/>
        <color theme="1"/>
        <rFont val="Arial CE"/>
      </rPr>
      <t xml:space="preserve">
ARTIKEL</t>
    </r>
  </si>
  <si>
    <r>
      <rPr>
        <b/>
        <sz val="14"/>
        <color theme="1"/>
        <rFont val="Arial CE"/>
        <charset val="238"/>
      </rPr>
      <t>SKLOP 2: ČISTILA ZA KUHINJO</t>
    </r>
    <r>
      <rPr>
        <sz val="8"/>
        <color theme="1"/>
        <rFont val="Arial CE"/>
      </rPr>
      <t xml:space="preserve">
ARTIKEL</t>
    </r>
  </si>
  <si>
    <r>
      <rPr>
        <b/>
        <sz val="14"/>
        <color theme="1"/>
        <rFont val="Arial CE"/>
        <charset val="238"/>
      </rPr>
      <t>SKLOP 4: PRIPOMOČKI ZA ČIŠČENJE</t>
    </r>
    <r>
      <rPr>
        <sz val="8"/>
        <color theme="1"/>
        <rFont val="Arial CE"/>
      </rPr>
      <t xml:space="preserve">
ARTIKEL</t>
    </r>
  </si>
  <si>
    <r>
      <rPr>
        <b/>
        <sz val="14"/>
        <color theme="1"/>
        <rFont val="Arial CE"/>
        <charset val="238"/>
      </rPr>
      <t>SKLOP 6: PAPIRNA KONFEKCIJA</t>
    </r>
    <r>
      <rPr>
        <sz val="8"/>
        <color theme="1"/>
        <rFont val="Arial CE"/>
      </rPr>
      <t xml:space="preserve">
ARTIKEL</t>
    </r>
  </si>
  <si>
    <r>
      <rPr>
        <b/>
        <sz val="14"/>
        <color theme="1"/>
        <rFont val="Arial CE"/>
        <charset val="238"/>
      </rPr>
      <t>SKLOP 5: PE VREČKE ZA ODPADKE</t>
    </r>
    <r>
      <rPr>
        <sz val="8"/>
        <color theme="1"/>
        <rFont val="Arial CE"/>
      </rPr>
      <t xml:space="preserve">
ARTIKEL</t>
    </r>
  </si>
  <si>
    <t>PAPIRNATA ROLA BOBINA</t>
  </si>
  <si>
    <t>dvoslojna</t>
  </si>
  <si>
    <t>rola</t>
  </si>
  <si>
    <t>100 % celuloza oz. čista celuloza oz. 100 % čista celuloza</t>
  </si>
  <si>
    <t>»V«</t>
  </si>
  <si>
    <t>troslojna</t>
  </si>
  <si>
    <t>širina: 25 cm; premer role: 27,5 cm</t>
  </si>
  <si>
    <t>maksimalno: zložena dolžina: 10 cm; zložena širina: 25 cm</t>
  </si>
  <si>
    <t>maksimalno: zložena dolžina: 8,5 cm; zložena širina: 27 cm</t>
  </si>
  <si>
    <t>6.5</t>
  </si>
  <si>
    <t>PAPIRNATE SERVIETE</t>
  </si>
  <si>
    <t>Dimenzije</t>
  </si>
  <si>
    <t>enoslojna</t>
  </si>
  <si>
    <r>
      <rPr>
        <b/>
        <sz val="10"/>
        <rFont val="Arial Narrow"/>
        <family val="2"/>
        <charset val="238"/>
      </rPr>
      <t>Plastična smetišnica z gumo z vpetim omelom</t>
    </r>
    <r>
      <rPr>
        <sz val="10"/>
        <color theme="1"/>
        <rFont val="Arial Narrow"/>
        <family val="2"/>
        <charset val="238"/>
      </rPr>
      <t xml:space="preserve"> (smetišnica mora imeti raven, prilegajoč rob za  enostavno pobiranje smeti),  ne sme se zvijati, iz kvalitetne debelejše plastike.
Enota mere: 1 kos = komplet smetišnica in omelo </t>
    </r>
  </si>
  <si>
    <t>4.25</t>
  </si>
  <si>
    <t>4.26</t>
  </si>
  <si>
    <t>4.27</t>
  </si>
  <si>
    <t>4.28</t>
  </si>
  <si>
    <t>4.29</t>
  </si>
  <si>
    <t>4.30</t>
  </si>
  <si>
    <t>4.31</t>
  </si>
  <si>
    <t>4.32</t>
  </si>
  <si>
    <t>4.33</t>
  </si>
  <si>
    <t>4.34</t>
  </si>
  <si>
    <t>4.35</t>
  </si>
  <si>
    <r>
      <rPr>
        <b/>
        <sz val="10"/>
        <color theme="1"/>
        <rFont val="Arial Narrow"/>
        <family val="2"/>
        <charset val="238"/>
      </rPr>
      <t xml:space="preserve">Omelo za prah za zgornje površine </t>
    </r>
    <r>
      <rPr>
        <sz val="10"/>
        <color theme="1"/>
        <rFont val="Arial Narrow"/>
        <family val="2"/>
        <charset val="238"/>
      </rPr>
      <t>skupaj z držalom, dolžina ročaja od 135 - 150 cm, dolžina omela 60 cm. Barva modra.
Enota mere: 1 kos = 1 omelo z ročajem</t>
    </r>
  </si>
  <si>
    <t>4.36</t>
  </si>
  <si>
    <t>4.37</t>
  </si>
  <si>
    <t>4.38</t>
  </si>
  <si>
    <t>4.39</t>
  </si>
  <si>
    <t>4.40</t>
  </si>
  <si>
    <t>4.41</t>
  </si>
  <si>
    <t>4.42</t>
  </si>
  <si>
    <t>4.43</t>
  </si>
  <si>
    <t>4.44</t>
  </si>
  <si>
    <r>
      <rPr>
        <b/>
        <sz val="10"/>
        <color theme="1"/>
        <rFont val="Arial Narrow"/>
        <family val="2"/>
        <charset val="238"/>
      </rPr>
      <t>Profesionalna jeklena</t>
    </r>
    <r>
      <rPr>
        <sz val="10"/>
        <color theme="1"/>
        <rFont val="Arial Narrow"/>
        <family val="2"/>
        <charset val="238"/>
      </rPr>
      <t xml:space="preserve"> </t>
    </r>
    <r>
      <rPr>
        <b/>
        <sz val="10"/>
        <color theme="1"/>
        <rFont val="Arial Narrow"/>
        <family val="2"/>
        <charset val="238"/>
      </rPr>
      <t>spiralna gobica</t>
    </r>
    <r>
      <rPr>
        <sz val="10"/>
        <color theme="1"/>
        <rFont val="Arial Narrow"/>
        <family val="2"/>
        <charset val="238"/>
      </rPr>
      <t xml:space="preserve"> (inox) za intenzivno čiščenje in odstranjevanje trdovratne umazanije in zapečenih ostankov hrane pri pomivanju posode, ne poškoduje površin, odporne in vzdržljive. Teža:  60 - 80 g. Enakovredno kot: Vileda in podobno. Enota mere: 1 kos = 1 gobica</t>
    </r>
  </si>
  <si>
    <r>
      <rPr>
        <b/>
        <sz val="10"/>
        <color theme="1"/>
        <rFont val="Arial Narrow"/>
        <family val="2"/>
        <charset val="238"/>
      </rPr>
      <t>Filci oglati</t>
    </r>
    <r>
      <rPr>
        <sz val="10"/>
        <color theme="1"/>
        <rFont val="Arial Narrow"/>
        <family val="2"/>
        <charset val="238"/>
      </rPr>
      <t xml:space="preserve"> (zahtevane barve: bela, modra, rjava). Dimenzije 12 cm x 25 cm. Enota mere: 1 kos = 1 filc</t>
    </r>
  </si>
  <si>
    <r>
      <t xml:space="preserve">Opozorilna rumena </t>
    </r>
    <r>
      <rPr>
        <b/>
        <sz val="10"/>
        <color theme="1"/>
        <rFont val="Arial Narrow"/>
        <family val="2"/>
        <charset val="238"/>
      </rPr>
      <t>plastična tabla</t>
    </r>
    <r>
      <rPr>
        <sz val="10"/>
        <color theme="1"/>
        <rFont val="Arial Narrow"/>
        <family val="2"/>
        <charset val="238"/>
      </rPr>
      <t>: Pozor spolzka tla. Enota mere: 1 kos = 1 tabla</t>
    </r>
  </si>
  <si>
    <r>
      <t xml:space="preserve">Plastično </t>
    </r>
    <r>
      <rPr>
        <b/>
        <sz val="10"/>
        <color theme="1"/>
        <rFont val="Arial Narrow"/>
        <family val="2"/>
        <charset val="238"/>
      </rPr>
      <t>vedro za vozičke Filmop</t>
    </r>
    <r>
      <rPr>
        <sz val="10"/>
        <color theme="1"/>
        <rFont val="Arial Narrow"/>
        <family val="2"/>
        <charset val="238"/>
      </rPr>
      <t>. Velikosti 4 L. Barva: modra, rdeča, rumena in zelena. Enote mere: 1 kos = 1 vedro</t>
    </r>
  </si>
  <si>
    <r>
      <t xml:space="preserve">Plastično </t>
    </r>
    <r>
      <rPr>
        <b/>
        <sz val="10"/>
        <color theme="1"/>
        <rFont val="Arial Narrow"/>
        <family val="2"/>
        <charset val="238"/>
      </rPr>
      <t>vedro za vozičke Filmop</t>
    </r>
    <r>
      <rPr>
        <sz val="10"/>
        <color theme="1"/>
        <rFont val="Arial Narrow"/>
        <family val="2"/>
        <charset val="238"/>
      </rPr>
      <t>. Velikosti 15 L. Barva: modra in rdeča. Enote mere: 1 kos = 1 vedro</t>
    </r>
  </si>
  <si>
    <r>
      <t xml:space="preserve">Plastično </t>
    </r>
    <r>
      <rPr>
        <b/>
        <sz val="10"/>
        <color theme="1"/>
        <rFont val="Arial Narrow"/>
        <family val="2"/>
        <charset val="238"/>
      </rPr>
      <t>vedro za vozičke Filmop</t>
    </r>
    <r>
      <rPr>
        <sz val="10"/>
        <color theme="1"/>
        <rFont val="Arial Narrow"/>
        <family val="2"/>
        <charset val="238"/>
      </rPr>
      <t xml:space="preserve"> s hermetičnimi pokrovi. Velikosti 20 L. Barva: modra in rdeča. Enote mere: 1 kos = 1 vedro</t>
    </r>
  </si>
  <si>
    <r>
      <rPr>
        <b/>
        <sz val="10"/>
        <color theme="1"/>
        <rFont val="Arial Narrow"/>
        <family val="2"/>
        <charset val="238"/>
      </rPr>
      <t xml:space="preserve">Ožemalnik </t>
    </r>
    <r>
      <rPr>
        <sz val="10"/>
        <color theme="1"/>
        <rFont val="Arial Narrow"/>
        <family val="2"/>
        <charset val="238"/>
      </rPr>
      <t>potisni za voziček Filmop. Enota mere: 1 kos = 1 vedro</t>
    </r>
  </si>
  <si>
    <r>
      <rPr>
        <b/>
        <sz val="10"/>
        <color theme="1"/>
        <rFont val="Arial Narrow"/>
        <family val="2"/>
        <charset val="238"/>
      </rPr>
      <t>Krpa iz mikrovlaken za pomivalec stekel</t>
    </r>
    <r>
      <rPr>
        <sz val="10"/>
        <color theme="1"/>
        <rFont val="Arial Narrow"/>
        <family val="2"/>
        <charset val="238"/>
      </rPr>
      <t>. Dimenzija 35 cm. Barva bela. Enota mere: 1 kos = 1 krpa</t>
    </r>
  </si>
  <si>
    <r>
      <rPr>
        <b/>
        <sz val="10"/>
        <color theme="1"/>
        <rFont val="Arial Narrow"/>
        <family val="2"/>
        <charset val="238"/>
      </rPr>
      <t>Plastično držalo</t>
    </r>
    <r>
      <rPr>
        <sz val="10"/>
        <color theme="1"/>
        <rFont val="Arial Narrow"/>
        <family val="2"/>
        <charset val="238"/>
      </rPr>
      <t xml:space="preserve"> za krpo za pomivalec oken. Dimenzija 35cm. Enota mere: 1 kos = 1 držalo</t>
    </r>
  </si>
  <si>
    <r>
      <rPr>
        <b/>
        <sz val="10"/>
        <color theme="1"/>
        <rFont val="Arial Narrow"/>
        <family val="2"/>
        <charset val="238"/>
      </rPr>
      <t>Držalo za gumijast brisalec</t>
    </r>
    <r>
      <rPr>
        <sz val="10"/>
        <color theme="1"/>
        <rFont val="Arial Narrow"/>
        <family val="2"/>
        <charset val="238"/>
      </rPr>
      <t xml:space="preserve"> steklenih površin. Enota mere: 1 kos = 1 držalo</t>
    </r>
  </si>
  <si>
    <r>
      <rPr>
        <b/>
        <sz val="10"/>
        <color theme="1"/>
        <rFont val="Arial Narrow"/>
        <family val="2"/>
        <charset val="238"/>
      </rPr>
      <t>Brisalec steklenih površin</t>
    </r>
    <r>
      <rPr>
        <sz val="10"/>
        <color theme="1"/>
        <rFont val="Arial Narrow"/>
        <family val="2"/>
        <charset val="238"/>
      </rPr>
      <t xml:space="preserve"> (gumijast) brez držala. Dimenzija 35 cm. Enota mere: 1 kos = 1 brisalec</t>
    </r>
  </si>
  <si>
    <t>4.45</t>
  </si>
  <si>
    <t>4.46</t>
  </si>
  <si>
    <t>4.47</t>
  </si>
  <si>
    <t>3.7</t>
  </si>
  <si>
    <t>3.8</t>
  </si>
  <si>
    <r>
      <rPr>
        <b/>
        <sz val="10"/>
        <color theme="1"/>
        <rFont val="Arial Narrow"/>
        <family val="2"/>
        <charset val="238"/>
      </rPr>
      <t>Tablete za gospodinjski pomivalni stroj.</t>
    </r>
    <r>
      <rPr>
        <sz val="10"/>
        <color theme="1"/>
        <rFont val="Arial Narrow"/>
        <family val="2"/>
        <charset val="238"/>
      </rPr>
      <t xml:space="preserve"> Brez klora za temeljito in higiensko čiščenje. Odstrani trdpvratne umazanije čajnih oblog. Preprečuje nastajanje vodnega kamna. Enota mere: 1 kos = 1 tableta</t>
    </r>
  </si>
  <si>
    <r>
      <rPr>
        <b/>
        <sz val="10"/>
        <color theme="1"/>
        <rFont val="Arial Narrow"/>
        <family val="2"/>
        <charset val="238"/>
      </rPr>
      <t xml:space="preserve">Čistilna krpa  za tla iz mikrofibre, zelena, dvostranska TTS tri wet za držala TTS Trilogy Block system, </t>
    </r>
    <r>
      <rPr>
        <sz val="10"/>
        <color theme="1"/>
        <rFont val="Arial Narrow"/>
        <family val="2"/>
        <charset val="238"/>
      </rPr>
      <t>primerno za suho in mokro čiščenje, za vse vrste tal, pralne pri 90°C, sušenje v sušilcu, zdržijo minimalno 350 pranj, dimenzija krpe 45 x 20 cm, material 85 % poliester / 15 % poliamida.
Enota mere: 1kos = 1 krpa</t>
    </r>
  </si>
  <si>
    <r>
      <rPr>
        <b/>
        <sz val="10"/>
        <color theme="1"/>
        <rFont val="Arial Narrow"/>
        <family val="2"/>
        <charset val="238"/>
      </rPr>
      <t xml:space="preserve">Čistilna krpa  za tla iz mikrofibre, siva, dvostranska TTS tri wet za držala TTS Trilogy Block system, </t>
    </r>
    <r>
      <rPr>
        <sz val="10"/>
        <color theme="1"/>
        <rFont val="Arial Narrow"/>
        <family val="2"/>
        <charset val="238"/>
      </rPr>
      <t>primerno za suho in mokro čiščenje, za vse vrste tal, pralne pri 90°C, sušenje v sušilcu, zdržijo minimalno 350 pranj, dimenzija krpe 45 x 20 cm, material 85 % poliester / 15 % poliamida.
Enota mere: 1kos = 1 krpa</t>
    </r>
  </si>
  <si>
    <r>
      <t xml:space="preserve">ORIENTACIJSKA KOLIČINA PRIPRAVLJENIH DELOVNIH RAZTOPIN Z </t>
    </r>
    <r>
      <rPr>
        <b/>
        <sz val="8"/>
        <color theme="1"/>
        <rFont val="Arial CE"/>
        <charset val="238"/>
      </rPr>
      <t xml:space="preserve">NAJVIŠJO </t>
    </r>
    <r>
      <rPr>
        <sz val="8"/>
        <color theme="1"/>
        <rFont val="Arial CE"/>
      </rPr>
      <t xml:space="preserve">KONC. ZA DNEVNO ČIŠČENJE V 48 MESECIH (v L </t>
    </r>
    <r>
      <rPr>
        <sz val="8"/>
        <color theme="1"/>
        <rFont val="Arial CE"/>
        <charset val="238"/>
      </rPr>
      <t>delovne raztopine)</t>
    </r>
  </si>
  <si>
    <t>SKUPNA CENA ZA 48 MESECEV BREZ DDV (V EVRIH)</t>
  </si>
  <si>
    <t>SKUPNA CENA ZA 48 MESECEV Z DDV (V EVRIH)</t>
  </si>
  <si>
    <t>L</t>
  </si>
  <si>
    <r>
      <rPr>
        <b/>
        <sz val="10"/>
        <rFont val="Arial Narrow"/>
        <family val="2"/>
        <charset val="238"/>
      </rPr>
      <t xml:space="preserve">Univerzalno koncentrirano čistilo na bazi alkohola za dnevno čiščenje  zgornjih vodoodpornih površin </t>
    </r>
    <r>
      <rPr>
        <sz val="10"/>
        <rFont val="Arial Narrow"/>
        <family val="2"/>
        <charset val="238"/>
      </rPr>
      <t>kot so pohištvo, okenski okvirji, vrata, delovne površine, stoli, radiatorji, površine iz plastike. Ne pušča sledi ali lis na površinah, nežen do površin, izpiranje ni potrebno. Pakiranje 1 L. Enakovredno kot: Taski Sprint 200.</t>
    </r>
  </si>
  <si>
    <r>
      <rPr>
        <b/>
        <sz val="10"/>
        <rFont val="Arial Narrow"/>
        <family val="2"/>
        <charset val="238"/>
      </rPr>
      <t xml:space="preserve">Univerzalno koncentrirano čistilo na bazi alkohola za dnevno čiščenje  zgornjih vodoodpornih površin </t>
    </r>
    <r>
      <rPr>
        <sz val="10"/>
        <rFont val="Arial Narrow"/>
        <family val="2"/>
        <charset val="238"/>
      </rPr>
      <t>kot so pohištvo, okenski okvirji, vrata, delovne površine, stoli, radiatorji, površine iz plastike. Ne pušča sledi ali lis na površinah, nežen do površin, izpiranje ni potrebno. Pakiranje 5 L. Enakovredno kot: Taski Sprint 200.</t>
    </r>
  </si>
  <si>
    <r>
      <rPr>
        <b/>
        <sz val="10"/>
        <rFont val="Arial Narrow"/>
        <family val="2"/>
        <charset val="238"/>
      </rPr>
      <t>Koncentrirano nevtralno čistilo za dnevno čiščenje vseh vrst vodoodpornih tal</t>
    </r>
    <r>
      <rPr>
        <sz val="10"/>
        <rFont val="Arial Narrow"/>
        <family val="2"/>
        <charset val="238"/>
      </rPr>
      <t xml:space="preserve">, </t>
    </r>
    <r>
      <rPr>
        <b/>
        <sz val="10"/>
        <rFont val="Arial Narrow"/>
        <family val="2"/>
        <charset val="238"/>
      </rPr>
      <t>lahko se uporablja na zaščitenih kot tudi nezaščitenih talnih površinah</t>
    </r>
    <r>
      <rPr>
        <sz val="10"/>
        <rFont val="Arial Narrow"/>
        <family val="2"/>
        <charset val="238"/>
      </rPr>
      <t>, za lakirane površine, loščene površine, linole</t>
    </r>
    <r>
      <rPr>
        <sz val="10"/>
        <color theme="1"/>
        <rFont val="Arial Narrow"/>
        <family val="2"/>
        <charset val="238"/>
      </rPr>
      <t>j, marmor, p</t>
    </r>
    <r>
      <rPr>
        <sz val="10"/>
        <rFont val="Arial Narrow"/>
        <family val="2"/>
        <charset val="238"/>
      </rPr>
      <t xml:space="preserve">loščice, PVC, primerno za ročno in strojno čiščenje, hitrosušeče, brez puščanja lis, sloji se ne nalagajo, nežen do površin, pakiranje  1 L. Enakovredno kot: Taski Jontec 300. </t>
    </r>
    <r>
      <rPr>
        <sz val="10"/>
        <color rgb="FF00B0F0"/>
        <rFont val="Arial Narrow"/>
        <family val="2"/>
        <charset val="238"/>
      </rPr>
      <t/>
    </r>
  </si>
  <si>
    <r>
      <rPr>
        <b/>
        <sz val="10"/>
        <rFont val="Arial Narrow"/>
        <family val="2"/>
        <charset val="238"/>
      </rPr>
      <t>Koncentrirano nevtralno čistilo za dnevno čiščenje vseh vrst vodoodpornih tal</t>
    </r>
    <r>
      <rPr>
        <sz val="10"/>
        <rFont val="Arial Narrow"/>
        <family val="2"/>
        <charset val="238"/>
      </rPr>
      <t xml:space="preserve">, </t>
    </r>
    <r>
      <rPr>
        <b/>
        <sz val="10"/>
        <rFont val="Arial Narrow"/>
        <family val="2"/>
        <charset val="238"/>
      </rPr>
      <t>lahko se uporablja na zaščitenih kot tudi nezaščitenih talnih površinah</t>
    </r>
    <r>
      <rPr>
        <sz val="10"/>
        <rFont val="Arial Narrow"/>
        <family val="2"/>
        <charset val="238"/>
      </rPr>
      <t>, za lakirane površine, loščene površine, linole</t>
    </r>
    <r>
      <rPr>
        <sz val="10"/>
        <color theme="1"/>
        <rFont val="Arial Narrow"/>
        <family val="2"/>
        <charset val="238"/>
      </rPr>
      <t>j, marmor, p</t>
    </r>
    <r>
      <rPr>
        <sz val="10"/>
        <rFont val="Arial Narrow"/>
        <family val="2"/>
        <charset val="238"/>
      </rPr>
      <t xml:space="preserve">loščice, PVC, primerno za ročno in strojno čiščenje, hitrosušeče, brez puščanja lis, sloji se ne nalagajo, nežen do površin, pakiranje 5 L. Enakovredno kot: Taski Jontec 300. </t>
    </r>
    <r>
      <rPr>
        <sz val="10"/>
        <color rgb="FF00B0F0"/>
        <rFont val="Arial Narrow"/>
        <family val="2"/>
        <charset val="238"/>
      </rPr>
      <t/>
    </r>
  </si>
  <si>
    <r>
      <rPr>
        <b/>
        <sz val="10"/>
        <rFont val="Arial Narrow"/>
        <family val="2"/>
        <charset val="238"/>
      </rPr>
      <t>Tekoče sredstvo za razkuževanje WC školjk</t>
    </r>
    <r>
      <rPr>
        <sz val="10"/>
        <rFont val="Arial Narrow"/>
        <family val="2"/>
        <charset val="238"/>
      </rPr>
      <t>. Uničuje več vrst mikroorganizmov, kot so bakterije, virusi , glivice in plesni. Vsebuje milo in belilo (natrijev hipoklorit) ter tenzide, ki so biološko razgradljivi.  Pakiranje 0,75 L. Pakiranje 0,75 L mora omogočati uporabo pod robom straniščne školjke. Sredstvo mora biti vpisano v register biocidnih proizvodov RS. Enakovredno kot: Domestos Professional  Pine Fresh.</t>
    </r>
  </si>
  <si>
    <r>
      <rPr>
        <b/>
        <sz val="10"/>
        <rFont val="Arial Narrow"/>
        <family val="2"/>
        <charset val="238"/>
      </rPr>
      <t>Tekoče sredstvo za razkuževanje WC školjk</t>
    </r>
    <r>
      <rPr>
        <sz val="10"/>
        <rFont val="Arial Narrow"/>
        <family val="2"/>
        <charset val="238"/>
      </rPr>
      <t>. Uničuje več vrst mikroorganizmov, kot so bakterije, virusi , glivice in plesni. Vsebuje milo in belilo (natrijev hipoklorit) ter tenzide, ki so biološko razgradljivi.  Pakiranje 5 L. Sredstvo mora biti vpisano v register biocidnih proizvodov RS. Enakovredno kot: Domestos Professional  Pine Fresh.</t>
    </r>
  </si>
  <si>
    <r>
      <rPr>
        <b/>
        <sz val="10"/>
        <rFont val="Arial Narrow"/>
        <family val="2"/>
        <charset val="238"/>
      </rPr>
      <t xml:space="preserve">Koncentrirano čistilo za čiščenje naravnega kamna. </t>
    </r>
    <r>
      <rPr>
        <sz val="10"/>
        <rFont val="Arial Narrow"/>
        <family val="2"/>
        <charset val="238"/>
      </rPr>
      <t>Primerno za terase, betonske plošče in kamnite stopnice. Primerno tudi za čiščenje kalcijevih bogatih kamnin (marmor, teraco, apnenec, sadre in betonske kamne). Pakiranje do 5 L.</t>
    </r>
  </si>
  <si>
    <t>1.9</t>
  </si>
  <si>
    <t>1.10</t>
  </si>
  <si>
    <t>1.11</t>
  </si>
  <si>
    <t>1.12</t>
  </si>
  <si>
    <t>/</t>
  </si>
  <si>
    <t xml:space="preserve"> L delovne raztopine z najvišjo koncentracijo za dnevno čiščenje</t>
  </si>
  <si>
    <t>ORIENTACIJSKA KOLIČINA PORABE ENOT MERE ČISTILA V 48 MESECIH (v L čistila)</t>
  </si>
  <si>
    <t>ORIENTACIJSKA KOLIČINA 
ZA 48 MESECEV (število enot mere)</t>
  </si>
  <si>
    <t>kos</t>
  </si>
  <si>
    <r>
      <rPr>
        <b/>
        <sz val="10"/>
        <color theme="1"/>
        <rFont val="Arial Narrow"/>
        <family val="2"/>
        <charset val="238"/>
      </rPr>
      <t xml:space="preserve">Gobica rumena s  črno abrazivno kopreno </t>
    </r>
    <r>
      <rPr>
        <sz val="10"/>
        <color theme="1"/>
        <rFont val="Arial Narrow"/>
        <family val="2"/>
        <charset val="238"/>
      </rPr>
      <t>za temeljito ročno pomivanje posode in odstranjevanje ostankov hrane na posodi. Mere  7x9,5x4,5 cm ( š x d x v), +/- 1 cm. Abrazivna stran v debelini min 4 mm. Gobica in abrazivni del morata biti iz kvalitnega materiala in se pri uporabi med seboj ne smeta ločiti. Enakovredno kot: Vileda Glitzi in podobno. Enota mere: 1 kos = 1 gobica</t>
    </r>
  </si>
  <si>
    <r>
      <rPr>
        <b/>
        <sz val="10"/>
        <color theme="1"/>
        <rFont val="Arial Narrow"/>
        <family val="2"/>
        <charset val="238"/>
      </rPr>
      <t>Gobica rumena s  črno abrazivno kopreno</t>
    </r>
    <r>
      <rPr>
        <sz val="10"/>
        <color theme="1"/>
        <rFont val="Arial Narrow"/>
        <family val="2"/>
        <charset val="238"/>
      </rPr>
      <t xml:space="preserve"> za temeljito ročno pomivanje posode in odstranjevanje ostankov hrane na posodi. Mere  7x15x5 cm ( š x d x v), +/- 1 cm. Abrazivna stran v debelini min 6 mm. Gobica in abrazivni del morata biti iz kvalitnega materiala in se pri uporabi med seboj ne smeta ločiti. Enakovredno kot: Vileda Professional in podobno. Enota mere: 1 kos = 1 gobica</t>
    </r>
  </si>
  <si>
    <r>
      <t>Čistilna krpa  za tla s tremi neti</t>
    </r>
    <r>
      <rPr>
        <sz val="10"/>
        <color theme="1"/>
        <rFont val="Arial Narrow"/>
        <family val="2"/>
        <charset val="238"/>
      </rPr>
      <t>, kombinacija zank in res, gosto prešita, za pregibna TTS držala, dimenzija držala 40 x 11 cm, primerno za suho in mokro čiščenje, za vse vrste tal in sten, pralne do 90°C, zdržijo najma</t>
    </r>
    <r>
      <rPr>
        <sz val="10"/>
        <rFont val="Arial Narrow"/>
        <family val="2"/>
        <charset val="238"/>
      </rPr>
      <t xml:space="preserve">nj 300 pranj, dimenzija krpe 40 x 13 cm, </t>
    </r>
    <r>
      <rPr>
        <sz val="10"/>
        <color theme="1"/>
        <rFont val="Arial Narrow"/>
        <family val="2"/>
        <charset val="238"/>
      </rPr>
      <t>material 70 % bombaž, 30 % poliester, bele barve.
Enota mere: 1 kos = 1 krpa</t>
    </r>
  </si>
  <si>
    <r>
      <t>Čistilna krpa  za tla s tremi neti in žepki</t>
    </r>
    <r>
      <rPr>
        <sz val="10"/>
        <color theme="1"/>
        <rFont val="Arial Narrow"/>
        <family val="2"/>
        <charset val="238"/>
      </rPr>
      <t xml:space="preserve">, kombinacija zank in res, gosto prešita, za držala plastic frame wet system TTS, dimenzija držala 40 x 11 cm, primerno za suho in mokro čiščenje, za vse vrste tal in sten, pralne do 90°C, zdržijo najmanj 300 pranj, dimenzija krpe </t>
    </r>
    <r>
      <rPr>
        <sz val="10"/>
        <rFont val="Arial Narrow"/>
        <family val="2"/>
        <charset val="238"/>
      </rPr>
      <t>40 x 13 cm</t>
    </r>
    <r>
      <rPr>
        <sz val="10"/>
        <color theme="1"/>
        <rFont val="Arial Narrow"/>
        <family val="2"/>
        <charset val="238"/>
      </rPr>
      <t>, material 70 % bombaž, 30 % poliester, bele barve. Enota mere: 1 kos = 1 krpa</t>
    </r>
  </si>
  <si>
    <r>
      <rPr>
        <b/>
        <sz val="10"/>
        <color theme="1"/>
        <rFont val="Arial Narrow"/>
        <family val="2"/>
        <charset val="238"/>
      </rPr>
      <t xml:space="preserve">Čistilna krpa  za tla iz mikrofibre, modra, dvostranska TTS tri wet za držala TTS Trilogy Block system, </t>
    </r>
    <r>
      <rPr>
        <sz val="10"/>
        <color theme="1"/>
        <rFont val="Arial Narrow"/>
        <family val="2"/>
        <charset val="238"/>
      </rPr>
      <t>primerno za suho in mokro čiščenje, za vse vrste tal, pralne pri 90°C, sušenje v sušilcu, zdržijo minimalno 350 pranj, dimenzija krpe 45 x 20 cm, material 85 % poliester / 15 % poliamida.
Enota mere: 1 kos = 1 krpa</t>
    </r>
  </si>
  <si>
    <r>
      <rPr>
        <b/>
        <sz val="10"/>
        <rFont val="Arial Narrow"/>
        <family val="2"/>
        <charset val="238"/>
      </rPr>
      <t>Ročaj za nosilec krp TTS Trilogy s tremi luknjami.</t>
    </r>
    <r>
      <rPr>
        <sz val="10"/>
        <rFont val="Arial Narrow"/>
        <family val="2"/>
        <charset val="238"/>
      </rPr>
      <t xml:space="preserve"> Dolžina ročaja 150 cm. Kompatibilno s točko 4.14. Enota mere: 1 kos = 1 ročaj</t>
    </r>
  </si>
  <si>
    <r>
      <rPr>
        <b/>
        <sz val="10"/>
        <rFont val="Arial Narrow"/>
        <family val="2"/>
        <charset val="238"/>
      </rPr>
      <t>Nosilec za krpe TTS Trilogy</t>
    </r>
    <r>
      <rPr>
        <sz val="10"/>
        <rFont val="Arial Narrow"/>
        <family val="2"/>
        <charset val="238"/>
      </rPr>
      <t xml:space="preserve"> z Block system dimenzije 40 cm x 10,5 cm. Enota mere: 1 kos = 1 nosilec</t>
    </r>
  </si>
  <si>
    <r>
      <rPr>
        <b/>
        <sz val="10"/>
        <rFont val="Arial Narrow"/>
        <family val="2"/>
        <charset val="238"/>
      </rPr>
      <t>Teleskopski ročaj za nosilec krp TTS</t>
    </r>
    <r>
      <rPr>
        <sz val="10"/>
        <rFont val="Arial Narrow"/>
        <family val="2"/>
        <charset val="238"/>
      </rPr>
      <t xml:space="preserve"> na pregib in žepke. Kompatibilno s točko 4.16 in 4.17. Enota mere: 1 kos = 1 ročaj</t>
    </r>
  </si>
  <si>
    <t>- pod stolpec 7: Ponudnik zapiše velikost ponujene embalaže (odvisno od enote mere)</t>
  </si>
  <si>
    <t>- pod stolpec 8: Ponudnik navede najvišjo koncentracijo doziranja čistila za dnevno čiščenje (v mL čistila/L vode; odvisno od enote mere), skladno z navodili proizvajalca</t>
  </si>
  <si>
    <t>- pod stolpec 9: Ponudnik navede ceno v EUR brez DDV na zahtevano enoto mere, največ na 4 decimalke natančno</t>
  </si>
  <si>
    <t>- pod stolpec 14: Ponudnik navede ceno ponujenega artikla v EUR brez DDV, glede na velikost ponujenega pakiranja v L iz stoplca 7. Cena je naročniku zgolj informativne narave in ni predmet presojanja v fazi razpisa</t>
  </si>
  <si>
    <t>- pod stolpec 10: Ponudnik zavede stopnjo DDV-ja (vpiše zgolj številko, npr. 22). Celica mora ostati oblikovana kot odstotek - ko ponudnik vpiše stopnjo DDV s številko, se prikaže znak %</t>
  </si>
  <si>
    <r>
      <t xml:space="preserve">- pod stolpec 6: Ponudnik </t>
    </r>
    <r>
      <rPr>
        <b/>
        <sz val="10"/>
        <color theme="1"/>
        <rFont val="Arial"/>
        <family val="2"/>
        <charset val="238"/>
      </rPr>
      <t xml:space="preserve"> </t>
    </r>
    <r>
      <rPr>
        <b/>
        <u/>
        <sz val="10"/>
        <color theme="1"/>
        <rFont val="Arial"/>
        <family val="2"/>
        <charset val="238"/>
      </rPr>
      <t>OBVEZNO</t>
    </r>
    <r>
      <rPr>
        <b/>
        <sz val="10"/>
        <color theme="1"/>
        <rFont val="Arial"/>
        <family val="2"/>
        <charset val="238"/>
      </rPr>
      <t xml:space="preserve"> </t>
    </r>
    <r>
      <rPr>
        <sz val="10"/>
        <color theme="1"/>
        <rFont val="Arial"/>
        <family val="2"/>
        <charset val="238"/>
      </rPr>
      <t xml:space="preserve">zapiše proizvajalca in naziv artikla </t>
    </r>
  </si>
  <si>
    <t>NAJVIŠJA KONCENTRACIJA ČISTILA  ZA DNEVNO ČIŠČENJE (v mL/L vode)</t>
  </si>
  <si>
    <t>Kg</t>
  </si>
  <si>
    <t>Uporabnik lahko vzame iz podajalnika posamično samo en listič, en pa mora biti pripravljen za naslednje izvlečenje. Lističi morajo biti embalirani v ovojnini, ki zagotavlja zaščito vsaj iz štirih strani. Lističi ob uporabi ne smejo razpadati. Površina papirja ne sme biti groba, vzorec je lahko reliefni, ne sme pa biti barvan in beljen z elementarnim klorom.</t>
  </si>
  <si>
    <t>NAZIV ARTIKLA; BLAGOVNA ZNAMKA ali PROIZVAJALEC</t>
  </si>
  <si>
    <t>- pod stolpec 7: Ponudnik navede ceno v EUR brez DDV na zahtevano enoto mere, največ na 4 decimalke natančno.</t>
  </si>
  <si>
    <r>
      <rPr>
        <b/>
        <sz val="10"/>
        <color theme="1"/>
        <rFont val="Arial Narrow"/>
        <family val="2"/>
        <charset val="238"/>
      </rPr>
      <t>Tetra krpa</t>
    </r>
    <r>
      <rPr>
        <sz val="10"/>
        <color theme="1"/>
        <rFont val="Arial Narrow"/>
        <family val="2"/>
        <charset val="238"/>
      </rPr>
      <t xml:space="preserve"> iz 100 % bombaža. Dimenzija 40 cm x 40 cm. Pralne pri temperaturi do 90°C.  Enota mere: 1 kos = 1 krpa</t>
    </r>
  </si>
  <si>
    <r>
      <rPr>
        <b/>
        <sz val="10"/>
        <color theme="1"/>
        <rFont val="Arial Narrow"/>
        <family val="2"/>
        <charset val="238"/>
      </rPr>
      <t>Sirkova metla za pometanje</t>
    </r>
    <r>
      <rPr>
        <sz val="10"/>
        <color theme="1"/>
        <rFont val="Arial Narrow"/>
        <family val="2"/>
        <charset val="238"/>
      </rPr>
      <t xml:space="preserve"> teras, 5 x vezana, prešita, trpežna.
Enota mere: 1 kos = 1 metla</t>
    </r>
  </si>
  <si>
    <r>
      <rPr>
        <b/>
        <sz val="10"/>
        <color theme="1"/>
        <rFont val="Arial Narrow"/>
        <family val="2"/>
        <charset val="238"/>
      </rPr>
      <t>Plastična smetišnica z gumo</t>
    </r>
    <r>
      <rPr>
        <sz val="10"/>
        <color theme="1"/>
        <rFont val="Arial Narrow"/>
        <family val="2"/>
        <charset val="238"/>
      </rPr>
      <t xml:space="preserve"> (raven, prilegajoč rob za  enostavno pobiranje smeti), se ne sme zvijati, iz kvalitetne debelejše plastike. Enota mere: 1 kos = 1 smetišnica</t>
    </r>
  </si>
  <si>
    <t>ORIENTACIJSKA KOLIČINA PORABE ENOT MERE ČISTILA V 48 MESECIH (v L, KG sredstva)</t>
  </si>
  <si>
    <r>
      <rPr>
        <b/>
        <sz val="10"/>
        <color theme="1"/>
        <rFont val="Arial Narrow"/>
        <family val="2"/>
        <charset val="238"/>
      </rPr>
      <t>Sredstvo za čiščenje pomivalnega stroja</t>
    </r>
    <r>
      <rPr>
        <sz val="10"/>
        <color theme="1"/>
        <rFont val="Arial Narrow"/>
        <family val="2"/>
        <charset val="238"/>
      </rPr>
      <t>.Sredstvo mora učinkovito odstraniti maščobe in vodni kame, neprijetne vonjave in zagotavljati popolno izpiranje. Enota mere: 1 kos = 1 steklenica (250ml)</t>
    </r>
  </si>
  <si>
    <t>DOKAZILA</t>
  </si>
  <si>
    <t>DODATNE ZAHTEVE</t>
  </si>
  <si>
    <t>Dimenzija brisače</t>
  </si>
  <si>
    <r>
      <t>vsaj 40 g/m</t>
    </r>
    <r>
      <rPr>
        <vertAlign val="superscript"/>
        <sz val="10"/>
        <color theme="1"/>
        <rFont val="Arial"/>
        <family val="2"/>
        <charset val="238"/>
      </rPr>
      <t>2</t>
    </r>
  </si>
  <si>
    <t>bobina</t>
  </si>
  <si>
    <r>
      <rPr>
        <b/>
        <sz val="10"/>
        <color theme="1"/>
        <rFont val="Arial Narrow"/>
        <family val="2"/>
        <charset val="238"/>
      </rPr>
      <t>Gobica za uporabo v sanitarijah - brez abrazivov</t>
    </r>
    <r>
      <rPr>
        <sz val="10"/>
        <color theme="1"/>
        <rFont val="Arial Narrow"/>
        <family val="2"/>
        <charset val="238"/>
      </rPr>
      <t xml:space="preserve">, </t>
    </r>
    <r>
      <rPr>
        <b/>
        <sz val="10"/>
        <color theme="1"/>
        <rFont val="Arial Narrow"/>
        <family val="2"/>
        <charset val="238"/>
      </rPr>
      <t>za čiščenje sanitarne opreme, ploščic in armatur,</t>
    </r>
    <r>
      <rPr>
        <sz val="10"/>
        <color theme="1"/>
        <rFont val="Arial Narrow"/>
        <family val="2"/>
        <charset val="238"/>
      </rPr>
      <t xml:space="preserve"> </t>
    </r>
    <r>
      <rPr>
        <b/>
        <sz val="10"/>
        <color theme="1"/>
        <rFont val="Arial Narrow"/>
        <family val="2"/>
        <charset val="238"/>
      </rPr>
      <t>z belo kopreno.</t>
    </r>
    <r>
      <rPr>
        <sz val="10"/>
        <color theme="1"/>
        <rFont val="Arial Narrow"/>
        <family val="2"/>
        <charset val="238"/>
      </rPr>
      <t xml:space="preserve"> Velikost srednja: 7 x 15 x 5 cm ( š x d x v), +/- 1 cm. </t>
    </r>
    <r>
      <rPr>
        <sz val="10"/>
        <rFont val="Arial Narrow"/>
        <family val="2"/>
        <charset val="238"/>
      </rPr>
      <t xml:space="preserve">Rdeče barve. </t>
    </r>
    <r>
      <rPr>
        <sz val="10"/>
        <color theme="1"/>
        <rFont val="Arial Narrow"/>
        <family val="2"/>
        <charset val="238"/>
      </rPr>
      <t>Enakovredno kot: Glitzi non schratch Vileda in podobno. Enota mere: 1 kos = 1 gobica</t>
    </r>
  </si>
  <si>
    <r>
      <rPr>
        <b/>
        <sz val="10"/>
        <rFont val="Arial Narrow"/>
        <family val="2"/>
        <charset val="238"/>
      </rPr>
      <t xml:space="preserve">Nosilec za krpe TTS plastic frame wet system </t>
    </r>
    <r>
      <rPr>
        <sz val="10"/>
        <rFont val="Arial Narrow"/>
        <family val="2"/>
        <charset val="238"/>
      </rPr>
      <t>na pregib, žepke in vpenjanje</t>
    </r>
    <r>
      <rPr>
        <sz val="10"/>
        <color rgb="FFFF0000"/>
        <rFont val="Arial Narrow"/>
        <family val="2"/>
        <charset val="238"/>
      </rPr>
      <t>.</t>
    </r>
    <r>
      <rPr>
        <sz val="10"/>
        <rFont val="Arial Narrow"/>
        <family val="2"/>
        <charset val="238"/>
      </rPr>
      <t xml:space="preserve"> Enota mere: 1 kos = 1 nosilec</t>
    </r>
  </si>
  <si>
    <r>
      <rPr>
        <b/>
        <sz val="10"/>
        <rFont val="Arial Narrow"/>
        <family val="2"/>
        <charset val="238"/>
      </rPr>
      <t>Nosilec za krpe TTS na pregib in žepke</t>
    </r>
    <r>
      <rPr>
        <sz val="10"/>
        <color rgb="FFFF0000"/>
        <rFont val="Arial Narrow"/>
        <family val="2"/>
        <charset val="238"/>
      </rPr>
      <t>.</t>
    </r>
    <r>
      <rPr>
        <sz val="10"/>
        <rFont val="Arial Narrow"/>
        <family val="2"/>
        <charset val="238"/>
      </rPr>
      <t xml:space="preserve"> Enota mere: 1 kos = 1 nosilec</t>
    </r>
  </si>
  <si>
    <r>
      <rPr>
        <b/>
        <sz val="10"/>
        <color theme="1"/>
        <rFont val="Arial Narrow"/>
        <family val="2"/>
        <charset val="238"/>
      </rPr>
      <t>Nosilec za oglati filc</t>
    </r>
    <r>
      <rPr>
        <sz val="10"/>
        <color theme="1"/>
        <rFont val="Arial Narrow"/>
        <family val="2"/>
        <charset val="238"/>
      </rPr>
      <t xml:space="preserve"> z nastavkom za ročaj dimenzije 12 cm x 25 cm. Kompatibilno s točko 4.15. Enota mere: 1 kos = 1 nosilec</t>
    </r>
  </si>
  <si>
    <t>ORIENTACIJSKA KOLIČINA PORABE ENOT MERE ČISTILA V 48 MESECIH (v L, KG čistila)</t>
  </si>
  <si>
    <t>- pod stolpec 10: Ponudnik zavede stopnjo DDV-ja (vpiše zgolj številko, npr. 22). Celica mora ostati oblikovana kot odstotek - ko ponudnik vpiše stopnjo DDV s številko, se prikaže znak %.</t>
  </si>
  <si>
    <t>Navodila za uporabo in doziranje: od 2.1 do 2.11</t>
  </si>
  <si>
    <t>Varnostni in tehnični listi za vse artikle</t>
  </si>
  <si>
    <r>
      <t xml:space="preserve">- pod stolpec 6: Ponudnik </t>
    </r>
    <r>
      <rPr>
        <b/>
        <u/>
        <sz val="10"/>
        <color theme="1"/>
        <rFont val="Arial"/>
        <family val="2"/>
        <charset val="238"/>
      </rPr>
      <t>OBVEZNO</t>
    </r>
    <r>
      <rPr>
        <b/>
        <sz val="10"/>
        <color theme="1"/>
        <rFont val="Arial"/>
        <family val="2"/>
        <charset val="238"/>
      </rPr>
      <t xml:space="preserve"> </t>
    </r>
    <r>
      <rPr>
        <sz val="10"/>
        <color theme="1"/>
        <rFont val="Arial"/>
        <family val="2"/>
        <charset val="238"/>
      </rPr>
      <t>zapiše proizvajalca in naziv artikla</t>
    </r>
  </si>
  <si>
    <r>
      <t xml:space="preserve">- pod stolpec 6: Ponudnik </t>
    </r>
    <r>
      <rPr>
        <b/>
        <u/>
        <sz val="10"/>
        <color theme="1"/>
        <rFont val="Arial CE"/>
        <charset val="238"/>
      </rPr>
      <t>OBVEZNO</t>
    </r>
    <r>
      <rPr>
        <sz val="10"/>
        <color theme="1"/>
        <rFont val="Arial CE"/>
      </rPr>
      <t xml:space="preserve"> zapiše proizvajalca in naziv artikla</t>
    </r>
  </si>
  <si>
    <t>- pod stolpec 5 : Kjer je prazna celica, ponudnik preračuna in vpiše, koliko L oz. KG (enot mere) sredstva bo naročnik potreboval v 48 mesecih, če upošteva doziranje iz stolpca 8 in količino delovne raztopine iz stolpca 4 (5=8*4)</t>
  </si>
  <si>
    <r>
      <t>- pod stolpec 9: P</t>
    </r>
    <r>
      <rPr>
        <sz val="10"/>
        <color theme="1"/>
        <rFont val="Arial CE"/>
        <charset val="238"/>
      </rPr>
      <t>onudnik navede ceno v EUR brez DDV na zahtevano enoto mere, največ na 4 decimalke natančno</t>
    </r>
  </si>
  <si>
    <r>
      <t>- pod stolpec 10: Ponudnik zavede stopnjo DDV-ja (</t>
    </r>
    <r>
      <rPr>
        <b/>
        <sz val="10"/>
        <color theme="1"/>
        <rFont val="Arial"/>
        <family val="2"/>
        <charset val="238"/>
      </rPr>
      <t>vpiše</t>
    </r>
    <r>
      <rPr>
        <sz val="10"/>
        <color theme="1"/>
        <rFont val="Arial"/>
        <family val="2"/>
        <charset val="238"/>
      </rPr>
      <t xml:space="preserve"> zgolj številko, npr. 22). Celica mora ostati oblikovana kot odstotek - ko ponudnik vpiše stopnjo DDV s številko, se prikaže znak %</t>
    </r>
  </si>
  <si>
    <r>
      <t xml:space="preserve">- pod stolec 5: Ponudnik </t>
    </r>
    <r>
      <rPr>
        <b/>
        <u/>
        <sz val="10"/>
        <rFont val="Arial"/>
        <family val="2"/>
        <charset val="238"/>
      </rPr>
      <t>OBVEZNO</t>
    </r>
    <r>
      <rPr>
        <sz val="10"/>
        <rFont val="Arial"/>
        <family val="2"/>
        <charset val="238"/>
      </rPr>
      <t xml:space="preserve"> zapiše naziv artikla; blagovno znamko ali proizvajalca</t>
    </r>
  </si>
  <si>
    <t xml:space="preserve">Za artikle pod zaporednimi številkami 5.1. do 5.14 se zahteva tehnična dokumentacija proizvajalca, iz katere izhaja, da posamezni ponujeni izdelek izpolnjuje zahteve. Ponudnik predloži dokumente, iz katerih so razvidne lastnosti ponujenih izdelkov. 
Ponudnik za navedene artikle 5. sklopa lahko predloži originalne dokumente tujih proizvajalcev, iz katerih so razvidne lastnosti izdelka (product data sheet / tehnical data). Ponudnik lahko predloži tudi kopijo iz kataloga proizvajalca, iz katerega so razvidni podatki o lastnostih izdelka.
</t>
  </si>
  <si>
    <t>5.15</t>
  </si>
  <si>
    <t>- pod stolpec 6: Ponudnik zapiše velikost ponujenega pakiranja, kjer je to zahtevano</t>
  </si>
  <si>
    <t>- pod stolpec 7: Ponudnik navede ceno v EUR brez DDV na zahtevano enoto mere, največ na 4 decimalke natančno</t>
  </si>
  <si>
    <t>- pod stolpec 8: Ponudnik zavede stopnjo DDV-ja (vpiše zgolj številko, npr. 22). Celica mora ostati oblikovana kot odstotek - ko ponudnik vpiše stopnjo DDV s številko, se prikaže znak %</t>
  </si>
  <si>
    <r>
      <t xml:space="preserve">- pod stolec 5: Ponudnik </t>
    </r>
    <r>
      <rPr>
        <b/>
        <u/>
        <sz val="10"/>
        <rFont val="Arial"/>
        <family val="2"/>
        <charset val="238"/>
      </rPr>
      <t>OBVEZNO</t>
    </r>
    <r>
      <rPr>
        <sz val="10"/>
        <rFont val="Arial"/>
        <family val="2"/>
        <charset val="238"/>
      </rPr>
      <t xml:space="preserve"> zapiše naziv artikla in blagovno znamko</t>
    </r>
  </si>
  <si>
    <t>Skupaj sklop 1:</t>
  </si>
  <si>
    <t>Skupaj sklop 2:</t>
  </si>
  <si>
    <t>Skupaj sklop 3:</t>
  </si>
  <si>
    <t>Skupaj sklop 4:</t>
  </si>
  <si>
    <t>Skupaj sklop 5:</t>
  </si>
  <si>
    <t>Skupaj sklop 6:</t>
  </si>
  <si>
    <r>
      <rPr>
        <b/>
        <sz val="10"/>
        <rFont val="Arial Narrow"/>
        <family val="2"/>
        <charset val="238"/>
      </rPr>
      <t>Čistilno sredstvo za steklene površine</t>
    </r>
    <r>
      <rPr>
        <sz val="10"/>
        <rFont val="Arial Narrow"/>
        <family val="2"/>
        <charset val="238"/>
      </rPr>
      <t xml:space="preserve"> kot so okna,ogledala, stekleni deli pohištva, okenski okvirji... Enostavno odstranjuje prstne odtise, maščobne in oljne madeže, zagotavlja čiste in svetleče površine, se hitro suši, ne pušča sledi, ne vsebuje amonjaka. Pakiranje od 5 L do 10 L. Enakovredno kot: Taski Sprint Glass.</t>
    </r>
  </si>
  <si>
    <r>
      <t xml:space="preserve">Na vrečah za odpadke pod zaporednimi številkami 5.6, 5.7, 5.13 in 5.14 mora biti na sredini vreče natisnjen napis: Ortopedska bolnišnica Valdoltra, številka odpadka, oddelek, datum. Podatki morajo biti natisnjeni, velikost posamezne vrstice napisa ne sme biti manjša od 14 mm. Primer napisa na vrečki za odpadke pod zaporednimi številkami 5.13 in 5.14:
Ortopedska bolnišnica Valdoltra
</t>
    </r>
    <r>
      <rPr>
        <b/>
        <sz val="11"/>
        <color theme="1"/>
        <rFont val="Calibri"/>
        <family val="2"/>
        <charset val="238"/>
        <scheme val="minor"/>
      </rPr>
      <t>18 01 04</t>
    </r>
    <r>
      <rPr>
        <sz val="11"/>
        <color theme="1"/>
        <rFont val="Calibri"/>
        <family val="2"/>
        <charset val="238"/>
        <scheme val="minor"/>
      </rPr>
      <t xml:space="preserve">
Oddelek:__________________
Datum:___________________
Primer napisa na vrečkah pod zaporednimi številkami 5.6 in 5.7:
Ortopedska bolnišnica Valdoltra</t>
    </r>
    <r>
      <rPr>
        <b/>
        <sz val="11"/>
        <color theme="1"/>
        <rFont val="Calibri"/>
        <family val="2"/>
        <charset val="238"/>
        <scheme val="minor"/>
      </rPr>
      <t xml:space="preserve">
18 01 03*</t>
    </r>
    <r>
      <rPr>
        <sz val="11"/>
        <color theme="1"/>
        <rFont val="Calibri"/>
        <family val="2"/>
        <charset val="238"/>
        <scheme val="minor"/>
      </rPr>
      <t xml:space="preserve">
Oddelek:__________________
Datum:___________________</t>
    </r>
  </si>
  <si>
    <t>Površina papirja ne sme biti groba, vzorec je lahko reliefni, ne sme pa biti barvan in beljen z elementarnim klorom. Enakovredno kot: Paloma professional gastro.</t>
  </si>
  <si>
    <t>1.13</t>
  </si>
  <si>
    <t>1.14</t>
  </si>
  <si>
    <t>1.15</t>
  </si>
  <si>
    <t>1.16</t>
  </si>
  <si>
    <r>
      <rPr>
        <b/>
        <sz val="10"/>
        <rFont val="Arial Narrow"/>
        <family val="2"/>
        <charset val="238"/>
      </rPr>
      <t xml:space="preserve">Plastenka volumna 500 ml s kapalno konico, </t>
    </r>
    <r>
      <rPr>
        <sz val="10"/>
        <rFont val="Arial Narrow"/>
        <family val="2"/>
        <charset val="238"/>
      </rPr>
      <t>barvno kodirana z odtisnjeno/nalepljeno originalno deklaracijo za čistilo pod zaporedno številko 1.8. Enota mere: 1 kos = 1 plastenka</t>
    </r>
  </si>
  <si>
    <r>
      <t>ORIENTACIJSKA KOLIČINA DELOVNIH RAZTOPIN ZA 48 MESECEV</t>
    </r>
    <r>
      <rPr>
        <sz val="9"/>
        <color theme="1"/>
        <rFont val="Arial CE"/>
        <charset val="238"/>
      </rPr>
      <t/>
    </r>
  </si>
  <si>
    <r>
      <rPr>
        <b/>
        <sz val="10"/>
        <color theme="1"/>
        <rFont val="Arial Narrow"/>
        <family val="2"/>
        <charset val="238"/>
      </rPr>
      <t>Potiskač vode</t>
    </r>
    <r>
      <rPr>
        <sz val="10"/>
        <color theme="1"/>
        <rFont val="Arial Narrow"/>
        <family val="2"/>
        <charset val="238"/>
      </rPr>
      <t xml:space="preserve"> za večje talne površine. Za potiskanje vode - širina najmanj 55 cm. Enota mere: 1 kos = 1 pobiralec</t>
    </r>
  </si>
  <si>
    <r>
      <rPr>
        <b/>
        <sz val="10"/>
        <color theme="1"/>
        <rFont val="Arial Narrow"/>
        <family val="2"/>
        <charset val="238"/>
      </rPr>
      <t>PVC metla</t>
    </r>
    <r>
      <rPr>
        <sz val="10"/>
        <color theme="1"/>
        <rFont val="Arial Narrow"/>
        <family val="2"/>
        <charset val="238"/>
      </rPr>
      <t>, srednje trda z naklonskim ročajem, širine 30 - 40 cm. Enota mere: 1 kos = 1 metla</t>
    </r>
  </si>
  <si>
    <t>4.48</t>
  </si>
  <si>
    <r>
      <rPr>
        <b/>
        <sz val="10"/>
        <color theme="1"/>
        <rFont val="Arial Narrow"/>
        <family val="2"/>
        <charset val="238"/>
      </rPr>
      <t>Trda krtača</t>
    </r>
    <r>
      <rPr>
        <sz val="10"/>
        <color theme="1"/>
        <rFont val="Arial Narrow"/>
        <family val="2"/>
        <charset val="238"/>
      </rPr>
      <t xml:space="preserve"> za vse vrste talnih površin, širine 35 cm - 40 cm, z naklonskim držalom za ročaj. Odporna na čistilne raztopine. Enota mere: 1 kos = 1 krtača</t>
    </r>
  </si>
  <si>
    <t>27 cm x 30 cm</t>
  </si>
  <si>
    <t>4.49</t>
  </si>
  <si>
    <r>
      <rPr>
        <b/>
        <sz val="10"/>
        <color theme="1"/>
        <rFont val="Arial Narrow"/>
        <family val="2"/>
        <charset val="238"/>
      </rPr>
      <t>Gobica z valovito kopreno za vse visoko kakovostne površine</t>
    </r>
    <r>
      <rPr>
        <sz val="10"/>
        <color theme="1"/>
        <rFont val="Arial Narrow"/>
        <family val="2"/>
        <charset val="238"/>
      </rPr>
      <t xml:space="preserve"> kot so porcelan, medenina, steklo, akril, legirano jeklo ipd. Učinkovito očistil posode s </t>
    </r>
    <r>
      <rPr>
        <b/>
        <sz val="10"/>
        <color theme="1"/>
        <rFont val="Arial Narrow"/>
        <family val="2"/>
        <charset val="238"/>
      </rPr>
      <t>teflon</t>
    </r>
    <r>
      <rPr>
        <sz val="10"/>
        <color theme="1"/>
        <rFont val="Arial Narrow"/>
        <family val="2"/>
        <charset val="238"/>
      </rPr>
      <t xml:space="preserve"> premazom. Posebna obloga odstrani tudi najzahtevnejšo umazanijo, brez da bi pri tem poškodovala občutljive površine. Brez povzročanja prask na materialih. Mere 7x9,5x4,5 cm ( š x d x v), +/- 1 cm.  Enakovredno kot: Vileda Pur Active. Enota mere: 1 kos = 1 gobica
</t>
    </r>
  </si>
  <si>
    <r>
      <rPr>
        <b/>
        <sz val="10"/>
        <color theme="1"/>
        <rFont val="Arial Narrow"/>
        <family val="2"/>
        <charset val="238"/>
      </rPr>
      <t xml:space="preserve">Krpa mikro tkana </t>
    </r>
    <r>
      <rPr>
        <sz val="10"/>
        <color theme="1"/>
        <rFont val="Arial Narrow"/>
        <family val="2"/>
        <charset val="238"/>
      </rPr>
      <t>za brisanje gladkih površin, za mokro, vlažno in suho brisanje, dobro odstranjujejo umazanijo</t>
    </r>
    <r>
      <rPr>
        <sz val="10"/>
        <rFont val="Arial Narrow"/>
        <family val="2"/>
        <charset val="238"/>
      </rPr>
      <t>, pletena mikrovlakna</t>
    </r>
    <r>
      <rPr>
        <sz val="10"/>
        <color theme="1"/>
        <rFont val="Arial Narrow"/>
        <family val="2"/>
        <charset val="238"/>
      </rPr>
      <t xml:space="preserve">, različnih barv (modra, rdeča, zelena, rumena, bela). Dimenzije: 40 cm x 40 cm, +/- 1cm. Gramatura min. 300 g/m2. Sestava: mikro vlakna min. 75 % poliestra, ostalo poliamid. Pralne pri temperaturi do 90°C. Obstojnost: do 500 pranj.
Enota mere: 1 kos = 1 krpa </t>
    </r>
  </si>
  <si>
    <r>
      <rPr>
        <b/>
        <sz val="10"/>
        <rFont val="Arial Narrow"/>
        <family val="2"/>
        <charset val="238"/>
      </rPr>
      <t>Tekoče čistilo za odstranjevanje maščob za takojšnjo uporabo v razpršilki</t>
    </r>
    <r>
      <rPr>
        <sz val="10"/>
        <rFont val="Arial Narrow"/>
        <family val="2"/>
        <charset val="238"/>
      </rPr>
      <t>, primerno tudi za RF kuhinjske elemente, sredstvo mora biti učinkovito brez močnega mehanskega čiščenja, tako da po nekajminutnem delovanju ostanke čistila in umazanije enostavno speremo z vodo. Pakiranje v razpršilki do 1 L. sredstvo mora biti dermatološko testirano.</t>
    </r>
  </si>
  <si>
    <r>
      <rPr>
        <b/>
        <sz val="10"/>
        <rFont val="Arial Narrow"/>
        <family val="2"/>
        <charset val="238"/>
      </rPr>
      <t>Koncentrirano tekoče močno alkalno čistilo za odstranjevanje maščob</t>
    </r>
    <r>
      <rPr>
        <sz val="10"/>
        <rFont val="Arial Narrow"/>
        <family val="2"/>
        <charset val="238"/>
      </rPr>
      <t>, za RF kuhinjske elemente, nape, emajl, ploščice (stene in tla), enostavno izpiranje. Specialni odstranjevalec maščob. Pakiranje 5 L. Enakovredno EFF-EFF.</t>
    </r>
  </si>
  <si>
    <r>
      <rPr>
        <b/>
        <sz val="10"/>
        <rFont val="Arial Narrow"/>
        <family val="2"/>
        <charset val="238"/>
      </rPr>
      <t>Sredstvo za ročno čiščenje pečic, prevesnih ponev, konvektomatov in cvrtnikov;</t>
    </r>
    <r>
      <rPr>
        <sz val="10"/>
        <rFont val="Arial Narrow"/>
        <family val="2"/>
        <charset val="238"/>
      </rPr>
      <t xml:space="preserve"> odstranjuje tudi trdovratne, zapečene in zažgane ostanke hrane že po prvem čiščenju, enostavno izpiranje, ostane tudi na navpičnih površinah, deluje na hladnih ali toplih površinah, biorazgradljiv. Sredstvo ne sme poškodovati materialov, odpornih na alkalije. Pakiranje do 1 L (z razpršilko). Enakovredno kot Grillrein.</t>
    </r>
  </si>
  <si>
    <t>6.6</t>
  </si>
  <si>
    <t>Večnamenska papirnata brisača za več vrst brisanja, idealna za brisanje in pomivanje, primerna  za brisanje rok, odobrena za stik z živili. Hitro vpijanje.  Lističi v stiku z vodo (mokrimi rokami) ob uporabi ne smejo razpadati in se ne smejo lepiti na roke. Površina papirja ne sme biti groba, vzorec je lahko reliefni, ne sme pa biti barvan in beljen z elementarnim klorom.</t>
  </si>
  <si>
    <r>
      <rPr>
        <b/>
        <sz val="10"/>
        <color theme="1"/>
        <rFont val="Arial Narrow"/>
        <family val="2"/>
        <charset val="238"/>
      </rPr>
      <t>Filci</t>
    </r>
    <r>
      <rPr>
        <sz val="10"/>
        <color theme="1"/>
        <rFont val="Arial Narrow"/>
        <family val="2"/>
        <charset val="238"/>
      </rPr>
      <t xml:space="preserve"> za redno čiščenje, zmerno poliranje in čiščenje občutljivih površin. Rdeče barve. Premer 43 cm. Enakovredno kot 3M. Enota mere: 1 kos = 1 filc</t>
    </r>
  </si>
  <si>
    <r>
      <rPr>
        <b/>
        <sz val="10"/>
        <color theme="1"/>
        <rFont val="Arial Narrow"/>
        <family val="2"/>
        <charset val="238"/>
      </rPr>
      <t>Filci</t>
    </r>
    <r>
      <rPr>
        <sz val="10"/>
        <color theme="1"/>
        <rFont val="Arial Narrow"/>
        <family val="2"/>
        <charset val="238"/>
      </rPr>
      <t xml:space="preserve"> za za redno čiščenje, zmerno poliranje in čiščenje občutljivih površin. Rdeče barve. Premer 33 cm. Enakovredno kot 3M. Enota mere: 1 kos = 1 filc</t>
    </r>
  </si>
  <si>
    <r>
      <rPr>
        <b/>
        <sz val="10"/>
        <color theme="1"/>
        <rFont val="Arial Narrow"/>
        <family val="2"/>
        <charset val="238"/>
      </rPr>
      <t>Filci</t>
    </r>
    <r>
      <rPr>
        <sz val="10"/>
        <color theme="1"/>
        <rFont val="Arial Narrow"/>
        <family val="2"/>
        <charset val="238"/>
      </rPr>
      <t xml:space="preserve"> za posebno visok sijaj pri suhem poliranju. Bele barve. Premer 43 cm. Enakovredno kot 3M. Enota mere: 1 kos = 1 filc</t>
    </r>
  </si>
  <si>
    <r>
      <rPr>
        <b/>
        <sz val="10"/>
        <color theme="1"/>
        <rFont val="Arial Narrow"/>
        <family val="2"/>
        <charset val="238"/>
      </rPr>
      <t>Filci</t>
    </r>
    <r>
      <rPr>
        <sz val="10"/>
        <color theme="1"/>
        <rFont val="Arial Narrow"/>
        <family val="2"/>
        <charset val="238"/>
      </rPr>
      <t xml:space="preserve"> za ribanje in odstranjevanje prask na premazih in občutljivih površinah. Modre barve. Premer 43 cm. Enakovredno kot 3M. Enota mere: 1 kos = 1 filc</t>
    </r>
  </si>
  <si>
    <r>
      <rPr>
        <b/>
        <sz val="10"/>
        <color theme="1"/>
        <rFont val="Arial Narrow"/>
        <family val="2"/>
        <charset val="238"/>
      </rPr>
      <t>Filci</t>
    </r>
    <r>
      <rPr>
        <sz val="10"/>
        <color theme="1"/>
        <rFont val="Arial Narrow"/>
        <family val="2"/>
        <charset val="238"/>
      </rPr>
      <t xml:space="preserve"> za močno mokro ribanje, odstranjevanje trdovratne umazanije in temeljito čiščenje. Zelene barve. Premer 43 cm. Enakovredno kot 3M. Enota mere: 1 kos = 1 filc</t>
    </r>
  </si>
  <si>
    <r>
      <rPr>
        <b/>
        <sz val="10"/>
        <color theme="1"/>
        <rFont val="Arial Narrow"/>
        <family val="2"/>
        <charset val="238"/>
      </rPr>
      <t>Filci</t>
    </r>
    <r>
      <rPr>
        <sz val="10"/>
        <color theme="1"/>
        <rFont val="Arial Narrow"/>
        <family val="2"/>
        <charset val="238"/>
      </rPr>
      <t xml:space="preserve"> za hitro in temeljito odstranjevanje premazov na občutljivih površinah. Rjave barve. Premer 43 cm. Enakovredno kot 3M. Enota mere: 1 kos = 1 filc</t>
    </r>
  </si>
  <si>
    <r>
      <rPr>
        <b/>
        <sz val="10"/>
        <color theme="1"/>
        <rFont val="Arial Narrow"/>
        <family val="2"/>
        <charset val="238"/>
      </rPr>
      <t>Filci</t>
    </r>
    <r>
      <rPr>
        <sz val="10"/>
        <color theme="1"/>
        <rFont val="Arial Narrow"/>
        <family val="2"/>
        <charset val="238"/>
      </rPr>
      <t xml:space="preserve"> za hitro in temeljito odstranjevanje premazov na neobčutljivih površinah. Črne barve. Premer 43 cm. Enakovredno kot 3M. Enota mere: 1 kos = 1 filc</t>
    </r>
  </si>
  <si>
    <r>
      <rPr>
        <b/>
        <sz val="10"/>
        <color theme="1"/>
        <rFont val="Arial Narrow"/>
        <family val="2"/>
        <charset val="238"/>
      </rPr>
      <t xml:space="preserve">Profesionalno stensko držalo </t>
    </r>
    <r>
      <rPr>
        <sz val="10"/>
        <color theme="1"/>
        <rFont val="Arial Narrow"/>
        <family val="2"/>
        <charset val="238"/>
      </rPr>
      <t>s 5 držali za ročaje. Nedrsno, prevlečeno z gumo in s kljukicami. Priloženi so vijaki in vložki za lažjo pritrditev.</t>
    </r>
  </si>
  <si>
    <r>
      <rPr>
        <b/>
        <sz val="10"/>
        <color theme="1"/>
        <rFont val="Arial Narrow"/>
        <family val="2"/>
        <charset val="238"/>
      </rPr>
      <t>Metla iz umetnih vlaken</t>
    </r>
    <r>
      <rPr>
        <sz val="10"/>
        <color theme="1"/>
        <rFont val="Arial Narrow"/>
        <family val="2"/>
        <charset val="238"/>
      </rPr>
      <t xml:space="preserve"> širine 30 cm, z ročajem. Enota mere: 1 kos = 1 metla</t>
    </r>
  </si>
  <si>
    <r>
      <rPr>
        <b/>
        <sz val="10"/>
        <color theme="1"/>
        <rFont val="Arial Narrow"/>
        <family val="2"/>
        <charset val="238"/>
      </rPr>
      <t>Šroparica z ročajem.</t>
    </r>
    <r>
      <rPr>
        <sz val="10"/>
        <color theme="1"/>
        <rFont val="Arial Narrow"/>
        <family val="2"/>
        <charset val="238"/>
      </rPr>
      <t xml:space="preserve"> Širina 20 cm. Enota mere: 1 kos = 1 šroparica</t>
    </r>
  </si>
  <si>
    <r>
      <rPr>
        <b/>
        <sz val="10"/>
        <color theme="1"/>
        <rFont val="Arial Narrow"/>
        <family val="2"/>
        <charset val="238"/>
      </rPr>
      <t>PVC smetišnica z visokim ročajem.</t>
    </r>
    <r>
      <rPr>
        <sz val="10"/>
        <color theme="1"/>
        <rFont val="Arial Narrow"/>
        <family val="2"/>
        <charset val="238"/>
      </rPr>
      <t xml:space="preserve"> Enota mere: 1 kos = 1 smetišnica</t>
    </r>
  </si>
  <si>
    <r>
      <rPr>
        <b/>
        <sz val="10"/>
        <color theme="1"/>
        <rFont val="Arial Narrow"/>
        <family val="2"/>
        <charset val="238"/>
      </rPr>
      <t>Tlačna razpršilka</t>
    </r>
    <r>
      <rPr>
        <sz val="10"/>
        <color theme="1"/>
        <rFont val="Arial Narrow"/>
        <family val="2"/>
        <charset val="238"/>
      </rPr>
      <t xml:space="preserve"> za alkalna sredstva, volumen 1,5 l. Enota mere: 1 kos = 1 razpršilka</t>
    </r>
  </si>
  <si>
    <r>
      <rPr>
        <b/>
        <sz val="10"/>
        <color theme="1"/>
        <rFont val="Arial Narrow"/>
        <family val="2"/>
        <charset val="238"/>
      </rPr>
      <t>Strgalo za žar</t>
    </r>
    <r>
      <rPr>
        <sz val="10"/>
        <color theme="1"/>
        <rFont val="Arial Narrow"/>
        <family val="2"/>
        <charset val="238"/>
      </rPr>
      <t xml:space="preserve"> širine 10 cm, z ročajem dolžine 30 cm. Enota mere: 1 kos = 1 strgalo</t>
    </r>
  </si>
  <si>
    <r>
      <rPr>
        <b/>
        <sz val="10"/>
        <color theme="1"/>
        <rFont val="Arial Narrow"/>
        <family val="2"/>
        <charset val="238"/>
      </rPr>
      <t>Rezervni nožki</t>
    </r>
    <r>
      <rPr>
        <sz val="10"/>
        <color theme="1"/>
        <rFont val="Arial Narrow"/>
        <family val="2"/>
        <charset val="238"/>
      </rPr>
      <t xml:space="preserve"> za strgalo žara. Enota mere: 1 kos = 1 nož</t>
    </r>
  </si>
  <si>
    <t>4.50</t>
  </si>
  <si>
    <t>4.51</t>
  </si>
  <si>
    <t>4.52</t>
  </si>
  <si>
    <t>4.53</t>
  </si>
  <si>
    <t>4.54</t>
  </si>
  <si>
    <t>4.55</t>
  </si>
  <si>
    <r>
      <rPr>
        <b/>
        <sz val="10"/>
        <rFont val="Arial Narrow"/>
        <family val="2"/>
        <charset val="238"/>
      </rPr>
      <t>Tekoče kislo sredstvo za čiščenje vodnega kamna in drugih mineralnih oblog, na bazi citronske kisline</t>
    </r>
    <r>
      <rPr>
        <sz val="10"/>
        <rFont val="Arial Narrow"/>
        <family val="2"/>
        <charset val="238"/>
      </rPr>
      <t>, primerno za čiščenje črne posode, kotlov, prekucnikov, kuhinjskih pripomočkov in   ostalih kuhinjskih površin, ki niso občutljivi na kisline.  Pakiranje 5 l. Enakovredno kot Citruskalkloser.</t>
    </r>
  </si>
  <si>
    <r>
      <t xml:space="preserve">DOZIRANJE 
V g/L ALI mL/L
</t>
    </r>
    <r>
      <rPr>
        <b/>
        <sz val="9"/>
        <color theme="1"/>
        <rFont val="Arial CE"/>
        <charset val="238"/>
      </rPr>
      <t>Glej navodila za izpolnjevanje!</t>
    </r>
    <r>
      <rPr>
        <sz val="8"/>
        <color theme="1"/>
        <rFont val="Arial CE"/>
      </rPr>
      <t xml:space="preserve">
       </t>
    </r>
  </si>
  <si>
    <r>
      <rPr>
        <b/>
        <sz val="10"/>
        <color theme="1"/>
        <rFont val="Arial Narrow"/>
        <family val="2"/>
        <charset val="238"/>
      </rPr>
      <t>Tekoče koncentrirano kislo izpiralno sredstvo za strojno pomivanje bele posode,</t>
    </r>
    <r>
      <rPr>
        <sz val="10"/>
        <color theme="1"/>
        <rFont val="Arial Narrow"/>
        <family val="2"/>
        <charset val="238"/>
      </rPr>
      <t xml:space="preserve"> primerno za izpiranje posode iz različnih materialov (porcelan, steklo, jedilni pribor). Sredstvo mora biti kompatibilno s pomivalnim sredstvom. Sredstvo mora biti primerno za uporabo v naročnikovem pomivalnem stroju. Sestavo omogoča hitro sušenje brez madežev in sledi, brez kapljic; Ne vsebuje NTA, klora in fosfatov. Kanister 5 - 25 L.  Enakovredno kot B200 S. Enota mere: 1 kos = 1 kanister</t>
    </r>
  </si>
  <si>
    <r>
      <rPr>
        <b/>
        <sz val="10"/>
        <color theme="1"/>
        <rFont val="Arial Narrow"/>
        <family val="2"/>
        <charset val="238"/>
      </rPr>
      <t>Tekoče koncentrirano kislo izpiralno sredstvo za strojno pomivanje črne posode</t>
    </r>
    <r>
      <rPr>
        <sz val="10"/>
        <color theme="1"/>
        <rFont val="Arial Narrow"/>
        <family val="2"/>
        <charset val="238"/>
      </rPr>
      <t>, primerno za izpiranje posode iz različnih materialov, sredstvo mora biti kompatibilno s pomivalnim sredstvom. Sestavo omogoča hitro sušenje brez madežev in sledi, brez kapljic. Ne vsebuje NTA, klora in fosfatov.  Sredstvo mora biti primerno za uporabo v naročnikovem pomivalnem stroju. Kanister 5 - 25 L.  Enakovredno kot TOPRINSE. Enota mere: 1 kos = 1 kanister</t>
    </r>
  </si>
  <si>
    <t>Navodila za uporabo in doziranje: od 3.1 do 3.8.</t>
  </si>
  <si>
    <t xml:space="preserve">Izjava o kompatibilnosti za artikle pod zaporednimi številkami 3.1 do 3.8: za izdelke, kjer je zahtevana kompatibilnost pri delovanju: izjave vseh proizvajalcev, katerih sredstva se kombinirajo v isti ali zaporednih fazah postopka delovanja, da so sredstva med seboj kompatibilna in končni učinek skupnega delovanja skladen z zahtevami naročnika. </t>
  </si>
  <si>
    <r>
      <rPr>
        <b/>
        <sz val="10"/>
        <rFont val="Arial Narrow"/>
        <family val="2"/>
        <charset val="238"/>
      </rPr>
      <t xml:space="preserve">Koncentrirano  čistilo za dnevno čiščenje sanitarnih prostorov, na bazi citronske kisline, </t>
    </r>
    <r>
      <rPr>
        <sz val="10"/>
        <rFont val="Arial Narrow"/>
        <family val="2"/>
        <charset val="238"/>
      </rPr>
      <t>učinkovito in hitro odstranjuje obloge apnenca, mila in urinski kamen, za uporabo na površinah iz nerjavečega jekla, kromiranih površinah, pipah, prhah, keramiki kot so ploščice, pisoarji. Pakiranje 1 L. Kompatibilen z 1.7, 1.8, 1.9. Enakovredno kot: Taski Sani Cid.</t>
    </r>
  </si>
  <si>
    <r>
      <rPr>
        <b/>
        <sz val="10"/>
        <rFont val="Arial Narrow"/>
        <family val="2"/>
        <charset val="238"/>
      </rPr>
      <t xml:space="preserve">Koncentrirano  čistilo za dnevno čiščenje sanitarnih prostorov, na bazi citronske kisline, </t>
    </r>
    <r>
      <rPr>
        <sz val="10"/>
        <rFont val="Arial Narrow"/>
        <family val="2"/>
        <charset val="238"/>
      </rPr>
      <t>učinkovito in hitro odstranjuje obloge apnenca, mila in urinski kamen, za uporabo na površinah iz nerjavečega jekla, kromiranih površinah, pipah, prhah, keramiki kot so ploščice, pisoarji. Pakiranje 5 L. Kompatibilen z 1.6, 1.8, 1.9. Enakovredno kot: Taski Sani Cid.</t>
    </r>
  </si>
  <si>
    <r>
      <rPr>
        <b/>
        <sz val="10"/>
        <rFont val="Arial Narrow"/>
        <family val="2"/>
        <charset val="238"/>
      </rPr>
      <t xml:space="preserve">Koncentrirano tekoče sredstvo za čiščenje in odstranjevanje vodnega, urinskega kamna </t>
    </r>
    <r>
      <rPr>
        <sz val="10"/>
        <rFont val="Arial Narrow"/>
        <family val="2"/>
        <charset val="238"/>
      </rPr>
      <t>, primerno za keramiko, plastiko, nerjaveče jeklo. Pakiranje 1 L. Kompatibilen z 1.6, 1.7, 1.9. Enakovredno kot: Taski Sani Calc.</t>
    </r>
  </si>
  <si>
    <r>
      <rPr>
        <b/>
        <sz val="10"/>
        <rFont val="Arial Narrow"/>
        <family val="2"/>
        <charset val="238"/>
      </rPr>
      <t xml:space="preserve">Koncentrirano tekoče sredstvo za čiščenje in odstranjevanje vodnega, urinskega kamna </t>
    </r>
    <r>
      <rPr>
        <sz val="10"/>
        <rFont val="Arial Narrow"/>
        <family val="2"/>
        <charset val="238"/>
      </rPr>
      <t>, primerno za keramiko, plastiko, nerjaveče jeklo. Pakiranje 5 L. Kompatibilen z 1.6, 1.7, 1.8. Enakovredno kot: Taski Sani Calc.</t>
    </r>
  </si>
  <si>
    <t>Izjava o kompatibilnosti pri artiklih, kjer je kompatibilnost zahtevana.</t>
  </si>
  <si>
    <t>V skladu z Uredbo o ZeJN za artikle od 6.1 do 6.6</t>
  </si>
  <si>
    <r>
      <rPr>
        <b/>
        <sz val="10"/>
        <rFont val="Arial Narrow"/>
        <family val="2"/>
        <charset val="238"/>
      </rPr>
      <t xml:space="preserve">Tekoče abrazivno sredstvo za ročno čiščenje </t>
    </r>
    <r>
      <rPr>
        <sz val="10"/>
        <rFont val="Arial Narrow"/>
        <family val="2"/>
        <charset val="238"/>
      </rPr>
      <t>pomivalnih korit, štedilnikov, pip, keramičnih ploščic. Enostavno izpiranje. Primerno naj bo za čiščenje nerjaveče površine. Pakiranje do 0,75 L. Enakovredno kot Rilan clean.</t>
    </r>
  </si>
  <si>
    <t>- pod stolpec 8: Ponudnik navede najvišjo koncentracijo doziranja sredstva pri trdoti vode do 8°dN, velja za pozicijo 3.5, 3.6, 3.7, 3.8. (v mL/L ali.g /L vode; odvisno od enote mere). Doziranje mora biti navedeno skladno z navodili proizvajalca.</t>
  </si>
  <si>
    <t>- pod stolpec 12: Ponudnik navede ceno ponujenega artikla v EUR brez DDV, glede na velikost ponujenega pakiranja. Cena je naročniku zgolj informativne narave in ni predmet presojanja v fazi razpisa</t>
  </si>
  <si>
    <t>- pod stolpec 12: Ponudnik navede ceno ponujenega artikla v EUR brez DDV, glede na velikost ponujenega pakiranja. Cena je naročniku zgolj informativne narave in ni predmet presojanja v fazi razpisa.</t>
  </si>
  <si>
    <t>listič</t>
  </si>
  <si>
    <t>serviet</t>
  </si>
  <si>
    <t>- pod stolpec 5 : Kjer je prazna celica, ponudnik preračuna in vpiše, koliko L oz. KG (enot mere) čistila bo naročnik potreboval v 48 mesecih, če upošteva najvišjo koncentracijo čistila iz stolpca 8 in količino delovne raztopine iz stolpca 4</t>
  </si>
  <si>
    <t>- pod stolpec 5 : Kjer je prazna celica, ponudnik preračuna in vpiše, koliko L (enot mere) čistila bo naročnik potreboval v 48 mesecih, če upošteva najvišjo koncentracijo čistila iz stolpca 8 in količino delovne raztopine iz stolpca 4</t>
  </si>
  <si>
    <r>
      <rPr>
        <b/>
        <sz val="14"/>
        <color theme="1"/>
        <rFont val="Arial CE"/>
        <charset val="238"/>
      </rPr>
      <t>SKLOP 3: ČISTILA ZA STROJNO POMIVANJE POSODE</t>
    </r>
    <r>
      <rPr>
        <sz val="8"/>
        <color theme="1"/>
        <rFont val="Arial CE"/>
      </rPr>
      <t xml:space="preserve">
ARTIKEL</t>
    </r>
  </si>
  <si>
    <r>
      <rPr>
        <b/>
        <sz val="10"/>
        <rFont val="Arial Narrow"/>
        <family val="2"/>
      </rPr>
      <t>Nevtralno sredstvo posebej razvito za čiščenje nezaščitenih, visoko sijočih keramičnih talnih površin</t>
    </r>
    <r>
      <rPr>
        <sz val="10"/>
        <rFont val="Arial Narrow"/>
        <family val="2"/>
      </rPr>
      <t xml:space="preserve"> kot so npr. površine iz glaziranega porcelana, ploščice, poliran marmor ali granit. Sredstvo ne pušča sledi ali zaostankov na talni površini in istočasno ohrani prvoten sijaj. Pakiranje 5 L. Enakovredno kot: Taski Jontec Ceramica.</t>
    </r>
  </si>
  <si>
    <r>
      <rPr>
        <b/>
        <sz val="10"/>
        <color theme="1"/>
        <rFont val="Arial Narrow"/>
        <family val="2"/>
        <charset val="238"/>
      </rPr>
      <t>Filci</t>
    </r>
    <r>
      <rPr>
        <sz val="10"/>
        <color theme="1"/>
        <rFont val="Arial Narrow"/>
        <family val="2"/>
        <charset val="238"/>
      </rPr>
      <t xml:space="preserve"> za posebno visok sijaj pri suhem poliranju. Bele barve. Premer 50 cm. Enakovredno kot 3M. Enota mere: 1 kos = 1 filc</t>
    </r>
  </si>
  <si>
    <r>
      <rPr>
        <b/>
        <sz val="10"/>
        <rFont val="Arial Narrow"/>
        <family val="2"/>
      </rPr>
      <t>Sredstvo za mokro kristalizacijo in zaščito kamnitih talnih površin</t>
    </r>
    <r>
      <rPr>
        <sz val="10"/>
        <rFont val="Arial Narrow"/>
        <family val="2"/>
      </rPr>
      <t xml:space="preserve"> na kalcijevi osnovi s povečano odpornost na zdrse. Ne ustvarja filma na površini in vzdržuje naraven izgled. Primerno za visoko učinkovito mokro kristalizacijo. Enakovredno kot: Taski Jontec Terrastar</t>
    </r>
  </si>
  <si>
    <t>kg</t>
  </si>
  <si>
    <t>1.17</t>
  </si>
  <si>
    <t>1.18</t>
  </si>
  <si>
    <t>1.19</t>
  </si>
  <si>
    <t>1.20</t>
  </si>
  <si>
    <t>Navodila za uporabo in doziranje: od 1.1 do 1.18</t>
  </si>
  <si>
    <t>Tehnični in varnostni listi za artikle od 1.1 do 1.18</t>
  </si>
  <si>
    <t>V skladu z Uredbo o ZeJN za artikle od 1.1 do 1.9</t>
  </si>
  <si>
    <r>
      <rPr>
        <b/>
        <sz val="10"/>
        <rFont val="Arial Narrow"/>
        <family val="2"/>
      </rPr>
      <t>Sredstvo za čiščenje tekstilnih preprog in oblazinjenega pohištva po sprej ekstrakcijski metodi</t>
    </r>
    <r>
      <rPr>
        <sz val="10"/>
        <rFont val="Arial Narrow"/>
        <family val="2"/>
        <charset val="238"/>
      </rPr>
      <t xml:space="preserve">. Učinkovito nevtralizira neprijetne vonjave. pH nevtralno. Učinkovito deaktivira alergene hišnih pršic. Pakiranje 5 L. Kompatibilen z 1.11. Enakovredno kot: Taski Tapi Extract. </t>
    </r>
  </si>
  <si>
    <r>
      <rPr>
        <b/>
        <sz val="10"/>
        <rFont val="Arial Narrow"/>
        <family val="2"/>
      </rPr>
      <t xml:space="preserve">Proti penilo priporočeno za uporabo v ekstrakcijskih strojih in vodnih sesalcih. </t>
    </r>
    <r>
      <rPr>
        <sz val="10"/>
        <rFont val="Arial Narrow"/>
        <family val="2"/>
      </rPr>
      <t>Takoj ustavi nastanek pene. Pakiranje 5 L. Kompatibilen z 1.10. Enakovredno kot Taski Tapi Defoam.</t>
    </r>
  </si>
  <si>
    <r>
      <rPr>
        <b/>
        <sz val="10"/>
        <rFont val="Arial Narrow"/>
        <family val="2"/>
        <charset val="238"/>
      </rPr>
      <t>Talni premaz.</t>
    </r>
    <r>
      <rPr>
        <sz val="10"/>
        <rFont val="Arial Narrow"/>
        <family val="2"/>
        <charset val="238"/>
      </rPr>
      <t xml:space="preserve"> Visoko svetleč, visoko odporen, nedrseč premaz za vse gladke vodoodporne talne površine. Enostavna uporaba, kratek čas sušenja. Enakovredno kot: Taski Eternum. Pakiranje 5 L. Kompatibilen z 1.4. in 1.5. </t>
    </r>
  </si>
  <si>
    <r>
      <rPr>
        <b/>
        <sz val="10"/>
        <rFont val="Arial Narrow"/>
        <family val="2"/>
        <charset val="238"/>
      </rPr>
      <t>Odstranjevalec talnih permazov.</t>
    </r>
    <r>
      <rPr>
        <sz val="10"/>
        <rFont val="Arial Narrow"/>
        <family val="2"/>
        <charset val="238"/>
      </rPr>
      <t xml:space="preserve"> Pakiranje 5 L. Kompatibilen z 1.17. Enakovredno kot: Jontec N°1</t>
    </r>
  </si>
  <si>
    <r>
      <rPr>
        <b/>
        <sz val="10"/>
        <rFont val="Arial Narrow"/>
        <family val="2"/>
        <charset val="238"/>
      </rPr>
      <t xml:space="preserve">Plastenka volumna 750 ml </t>
    </r>
    <r>
      <rPr>
        <sz val="10"/>
        <rFont val="Arial Narrow"/>
        <family val="2"/>
        <charset val="238"/>
      </rPr>
      <t>z barvno kodirano razpršilko oziroma z odtisnjeno/nalepljeno originalno deklaracijo za čistila pod zaporednimi številkami 1.3, 1.5 in 1.7. Enota mere: 1 kos = 1 plastenka</t>
    </r>
  </si>
  <si>
    <r>
      <rPr>
        <b/>
        <sz val="10"/>
        <color theme="1"/>
        <rFont val="Arial Narrow"/>
        <family val="2"/>
        <charset val="238"/>
      </rPr>
      <t>Filci</t>
    </r>
    <r>
      <rPr>
        <sz val="10"/>
        <color theme="1"/>
        <rFont val="Arial Narrow"/>
        <family val="2"/>
        <charset val="238"/>
      </rPr>
      <t xml:space="preserve"> za posebno visok sijaj pri suhem poliranju. Modre barve. Premer 50 cm. Enakovredno kot 3M. Enota mere: 1 kos = 1 filc</t>
    </r>
  </si>
  <si>
    <r>
      <rPr>
        <b/>
        <sz val="10"/>
        <color theme="1"/>
        <rFont val="Arial Narrow"/>
        <family val="2"/>
        <charset val="238"/>
      </rPr>
      <t>Filci</t>
    </r>
    <r>
      <rPr>
        <sz val="10"/>
        <color theme="1"/>
        <rFont val="Arial Narrow"/>
        <family val="2"/>
        <charset val="238"/>
      </rPr>
      <t xml:space="preserve"> za posebno visok sijaj pri suhem poliranju. Rdeče barve. Premer 50 cm. Enakovredno kot 3M. Enota mere: 1 kos = 1 filc</t>
    </r>
  </si>
  <si>
    <r>
      <t xml:space="preserve">Filc z dodanimi diamantnimi delci. </t>
    </r>
    <r>
      <rPr>
        <sz val="10"/>
        <color theme="1"/>
        <rFont val="Arial Narrow"/>
        <family val="2"/>
      </rPr>
      <t>Premer 43 cm. Rumene barve. Enakovredno kot: Twister diamond pad. Enota mere: 1 kos = 1 filc</t>
    </r>
  </si>
  <si>
    <r>
      <t xml:space="preserve">Filc z dodanimi diamantnimi delci. </t>
    </r>
    <r>
      <rPr>
        <sz val="10"/>
        <color theme="1"/>
        <rFont val="Arial Narrow"/>
        <family val="2"/>
      </rPr>
      <t>Premer 43 cm. Zelene barve. Enakovredno kot: Twister diamond pad. Enota mere: 1 kos = 1 filc</t>
    </r>
  </si>
  <si>
    <t>4.56</t>
  </si>
  <si>
    <t>4.57</t>
  </si>
  <si>
    <t>4.58</t>
  </si>
  <si>
    <t>4.59</t>
  </si>
  <si>
    <t>4.60</t>
  </si>
  <si>
    <t xml:space="preserve">Za artikle pod zaporednimi številkami 4.6. do 4.12 in 4.21 in 4.45 se zahteva tehnična dokumentacija proizvajalca, iz katere izhaja, da posamezni ponujeni izdelek izpolnjuje zahteve. Ponudnik predloži dokumente, iz katerih so razvidne lastnosti ponujenih izdelkov. 
Ponudnik za navedene artikle 4. sklopa lahko predloži originalne dokumente tujih proizvajalcev, iz katerih so razvidne lastnosti izdelka (product data sheet / tehnical data). Ponudnik lahko predloži tudi kopijo iz kataloga proizvajalca, iz katerega so razvidni podatki o lastnostih izdelka.
</t>
  </si>
  <si>
    <t>OKOLJSKO MANJ OBREMENJUJOČA ČISTILA, ČISTILNI PRIPOMOČKI IN SREDSTVA</t>
  </si>
  <si>
    <t>maksimalno: zložena dolžina: 11 cm; zložena širina: 12 cm</t>
  </si>
  <si>
    <t>25 cm x 25 cm</t>
  </si>
  <si>
    <t>vsaj 32 g/m2</t>
  </si>
  <si>
    <t>Okoljski znak tipa I (EU Ecolabel ali enakovredno) oziroma drugo ustrezno dokazilo iz katerega izhaja, da so zahteve izpolnjene za artikle od 6.1 do 6.6</t>
  </si>
  <si>
    <r>
      <rPr>
        <b/>
        <sz val="10"/>
        <color theme="1"/>
        <rFont val="Arial Narrow"/>
        <family val="2"/>
        <charset val="238"/>
      </rPr>
      <t xml:space="preserve">Vrečka za odpadke PE LD.                                </t>
    </r>
    <r>
      <rPr>
        <sz val="10"/>
        <color theme="1"/>
        <rFont val="Arial Narrow"/>
        <family val="2"/>
        <charset val="238"/>
      </rPr>
      <t>Dimenzije cca: 700 x 1100 mm, v roli, bela, debeline min. 40 mikronov
Enota mere: 1 kos = 1 vrečka</t>
    </r>
  </si>
  <si>
    <r>
      <rPr>
        <b/>
        <sz val="10"/>
        <color theme="1"/>
        <rFont val="Arial Narrow"/>
        <family val="2"/>
        <charset val="238"/>
      </rPr>
      <t xml:space="preserve">Vrečka za odpadke PE HD.                                </t>
    </r>
    <r>
      <rPr>
        <sz val="10"/>
        <color theme="1"/>
        <rFont val="Arial Narrow"/>
        <family val="2"/>
        <charset val="238"/>
      </rPr>
      <t>Dimenzije cca: 640 x 850 mm, v roli, bela, min. 20 mikronov
Enota mere: 1 kos = 1 vrečka</t>
    </r>
  </si>
  <si>
    <r>
      <rPr>
        <b/>
        <sz val="10"/>
        <color theme="1"/>
        <rFont val="Arial Narrow"/>
        <family val="2"/>
        <charset val="238"/>
      </rPr>
      <t xml:space="preserve">Vrečka za odpadke PE LD.                                </t>
    </r>
    <r>
      <rPr>
        <sz val="10"/>
        <color theme="1"/>
        <rFont val="Arial Narrow"/>
        <family val="2"/>
        <charset val="238"/>
      </rPr>
      <t>Dimenzije cca: 800 x 1200 mm, v roli, prozorna, debeline min. 40 
Enota mere: 1 kos = 1 vrečka</t>
    </r>
  </si>
  <si>
    <r>
      <rPr>
        <b/>
        <sz val="10"/>
        <color theme="1"/>
        <rFont val="Arial Narrow"/>
        <family val="2"/>
        <charset val="238"/>
      </rPr>
      <t xml:space="preserve">Vrečka za odpadke PE HD.                                </t>
    </r>
    <r>
      <rPr>
        <sz val="10"/>
        <color theme="1"/>
        <rFont val="Arial Narrow"/>
        <family val="2"/>
        <charset val="238"/>
      </rPr>
      <t>Dimenzije c</t>
    </r>
    <r>
      <rPr>
        <sz val="10"/>
        <rFont val="Arial Narrow"/>
        <family val="2"/>
        <charset val="238"/>
      </rPr>
      <t>ca: 560 x 700 mm</t>
    </r>
    <r>
      <rPr>
        <sz val="10"/>
        <color theme="1"/>
        <rFont val="Arial Narrow"/>
        <family val="2"/>
        <charset val="238"/>
      </rPr>
      <t>, v roli, prozorna, min. 25 mikronov
Enota mere: 1 kos = 1 vrečka</t>
    </r>
  </si>
  <si>
    <r>
      <rPr>
        <b/>
        <sz val="10"/>
        <color theme="1"/>
        <rFont val="Arial Narrow"/>
        <family val="2"/>
        <charset val="238"/>
      </rPr>
      <t xml:space="preserve">Vrečka za odpadke PE HD.                                </t>
    </r>
    <r>
      <rPr>
        <sz val="10"/>
        <color theme="1"/>
        <rFont val="Arial Narrow"/>
        <family val="2"/>
        <charset val="238"/>
      </rPr>
      <t>Dimenzije cca: 800 x 1200 mm, v roli, prozorna, min. 25 mikronov
Enota mere: 1 kos = 1 vrečka</t>
    </r>
  </si>
  <si>
    <r>
      <rPr>
        <b/>
        <sz val="10"/>
        <color theme="1"/>
        <rFont val="Arial Narrow"/>
        <family val="2"/>
        <charset val="238"/>
      </rPr>
      <t xml:space="preserve">Vrečka za odpadke PE HD.                                </t>
    </r>
    <r>
      <rPr>
        <sz val="10"/>
        <color theme="1"/>
        <rFont val="Arial Narrow"/>
        <family val="2"/>
        <charset val="238"/>
      </rPr>
      <t>Dimenzije cca: 800 x 1200 mm, v roli, rumena, min. 35 mikronov
Enota mere: 1 kos = 1 vrečka</t>
    </r>
  </si>
  <si>
    <r>
      <rPr>
        <b/>
        <sz val="10"/>
        <color theme="1"/>
        <rFont val="Arial Narrow"/>
        <family val="2"/>
        <charset val="238"/>
      </rPr>
      <t xml:space="preserve">Vrečka za odpadke PE HD.                                </t>
    </r>
    <r>
      <rPr>
        <sz val="10"/>
        <color theme="1"/>
        <rFont val="Arial Narrow"/>
        <family val="2"/>
        <charset val="238"/>
      </rPr>
      <t>Dimenzije cca: 640 x 850 mm, v roli, rumena, min. 35 mikronov
Enota mere: 1 kos = 1 vrečka</t>
    </r>
  </si>
  <si>
    <r>
      <rPr>
        <b/>
        <sz val="10"/>
        <color theme="1"/>
        <rFont val="Arial Narrow"/>
        <family val="2"/>
        <charset val="238"/>
      </rPr>
      <t xml:space="preserve">Vrečka za odpadke PE MD.                                </t>
    </r>
    <r>
      <rPr>
        <sz val="10"/>
        <color theme="1"/>
        <rFont val="Arial Narrow"/>
        <family val="2"/>
        <charset val="238"/>
      </rPr>
      <t>Dimenzije cca: 800 x 1200 mm, v roli, zelena, min. 40 mikronov
Enota mere: 1 kos = 1 vrečka</t>
    </r>
  </si>
  <si>
    <r>
      <rPr>
        <b/>
        <sz val="10"/>
        <color theme="1"/>
        <rFont val="Arial Narrow"/>
        <family val="2"/>
        <charset val="238"/>
      </rPr>
      <t xml:space="preserve">Vrečka za odpadke PE HD.                                </t>
    </r>
    <r>
      <rPr>
        <sz val="10"/>
        <color theme="1"/>
        <rFont val="Arial Narrow"/>
        <family val="2"/>
        <charset val="238"/>
      </rPr>
      <t>Dimenzije cca: 640 x 850 mm, v roli, rjava, min. 20 mikronov
Enota mere: 1 kos = 1 vrečka</t>
    </r>
  </si>
  <si>
    <r>
      <rPr>
        <b/>
        <sz val="10"/>
        <color theme="1"/>
        <rFont val="Arial Narrow"/>
        <family val="2"/>
        <charset val="238"/>
      </rPr>
      <t xml:space="preserve">Vrečka za odpadke PE LD.                                </t>
    </r>
    <r>
      <rPr>
        <sz val="10"/>
        <color theme="1"/>
        <rFont val="Arial Narrow"/>
        <family val="2"/>
        <charset val="238"/>
      </rPr>
      <t>Dimenzije cca: 800 x 1100 mm, v roli, rjava, min. 20 mikronov
Enota mere: 1 kos = 1 vrečka</t>
    </r>
  </si>
  <si>
    <r>
      <rPr>
        <b/>
        <sz val="10"/>
        <color theme="1"/>
        <rFont val="Arial Narrow"/>
        <family val="2"/>
        <charset val="238"/>
      </rPr>
      <t xml:space="preserve">Vrečka za odpadke PE LD.                                </t>
    </r>
    <r>
      <rPr>
        <sz val="10"/>
        <color theme="1"/>
        <rFont val="Arial Narrow"/>
        <family val="2"/>
        <charset val="238"/>
      </rPr>
      <t>Dimenzije cca: 800 x 1100 mm, v roli, siva, min. 35 mikronov
Enota mere: 1 kos = 1 vrečka</t>
    </r>
  </si>
  <si>
    <r>
      <rPr>
        <b/>
        <sz val="10"/>
        <color theme="1"/>
        <rFont val="Arial Narrow"/>
        <family val="2"/>
        <charset val="238"/>
      </rPr>
      <t xml:space="preserve">Vrečka za odpadke PE HD.                                </t>
    </r>
    <r>
      <rPr>
        <sz val="10"/>
        <color theme="1"/>
        <rFont val="Arial Narrow"/>
        <family val="2"/>
        <charset val="238"/>
      </rPr>
      <t>Dimenzije cca: 640 x 850 mm, v roli, siva, min. 20 mikronov
Enota mere: 1 kos = 1 vrečka</t>
    </r>
  </si>
  <si>
    <r>
      <rPr>
        <b/>
        <sz val="10"/>
        <color theme="1"/>
        <rFont val="Arial Narrow"/>
        <family val="2"/>
        <charset val="238"/>
      </rPr>
      <t xml:space="preserve">Vrečka za odpadke PE LD.                                </t>
    </r>
    <r>
      <rPr>
        <sz val="10"/>
        <color theme="1"/>
        <rFont val="Arial Narrow"/>
        <family val="2"/>
        <charset val="238"/>
      </rPr>
      <t>Dimenzije cca: 800 x 1100 mm, v roli, modra, min. 40 mikronov
Enota mere: 1 kos = 1 vrečka</t>
    </r>
  </si>
  <si>
    <r>
      <rPr>
        <b/>
        <sz val="10"/>
        <color theme="1"/>
        <rFont val="Arial Narrow"/>
        <family val="2"/>
        <charset val="238"/>
      </rPr>
      <t xml:space="preserve">Vrečka za odpadke PE LD.                                </t>
    </r>
    <r>
      <rPr>
        <sz val="10"/>
        <color theme="1"/>
        <rFont val="Arial Narrow"/>
        <family val="2"/>
        <charset val="238"/>
      </rPr>
      <t>Dimenzije cca: 640 x 850 mm, v roli, modra, min. 40 mikronov
Enota mere: 1 kos = 1 vrečka</t>
    </r>
  </si>
  <si>
    <r>
      <t xml:space="preserve">Sanitarne </t>
    </r>
    <r>
      <rPr>
        <b/>
        <sz val="10"/>
        <color theme="1"/>
        <rFont val="Arial Narrow"/>
        <family val="2"/>
        <charset val="238"/>
      </rPr>
      <t>vrečke za damske vložke</t>
    </r>
    <r>
      <rPr>
        <sz val="10"/>
        <color theme="1"/>
        <rFont val="Arial Narrow"/>
        <family val="2"/>
        <charset val="238"/>
      </rPr>
      <t>, pakirano do 30 kosov.
Enota mere: 1 kos = 1 vrečka</t>
    </r>
  </si>
  <si>
    <r>
      <rPr>
        <b/>
        <sz val="10"/>
        <color theme="1"/>
        <rFont val="Arial Narrow"/>
        <family val="2"/>
        <charset val="238"/>
      </rPr>
      <t xml:space="preserve">Omelo za pajčevino </t>
    </r>
    <r>
      <rPr>
        <sz val="10"/>
        <color theme="1"/>
        <rFont val="Arial Narrow"/>
        <family val="2"/>
        <charset val="238"/>
      </rPr>
      <t>skupaj z držalom, dolžina ročaja od 135 - 150 cm, izdelano iz umetnih ščetin, mehke ščetine s kombinacijo razcepljenih in nerazcepljenih ščetin, 42 cm +/- 3 cm. Luknja  za obešanje v držalu
Enota mere: 1 kos = 1 omelo z ročajem</t>
    </r>
  </si>
  <si>
    <r>
      <rPr>
        <b/>
        <sz val="10"/>
        <color theme="1"/>
        <rFont val="Arial Narrow"/>
        <family val="2"/>
        <charset val="238"/>
      </rPr>
      <t>Omelo za pajčevino, i</t>
    </r>
    <r>
      <rPr>
        <sz val="10"/>
        <color theme="1"/>
        <rFont val="Arial Narrow"/>
        <family val="2"/>
        <charset val="238"/>
      </rPr>
      <t>zdelano iz umetnih ščetin, mehke ščetine s kombinacijo razcepljenih in nerazcepljenih ščetin, 42 cm +/- 3 cm.
Enota mere: 1 kos = 1 omelo</t>
    </r>
  </si>
  <si>
    <r>
      <rPr>
        <b/>
        <sz val="10"/>
        <rFont val="Arial Narrow"/>
        <family val="2"/>
        <charset val="238"/>
      </rPr>
      <t>Krpa za omelo</t>
    </r>
    <r>
      <rPr>
        <sz val="10"/>
        <rFont val="Arial Narrow"/>
        <family val="2"/>
        <charset val="238"/>
      </rPr>
      <t xml:space="preserve"> za zgornje površine. Dolžina krpe 60 cm,  material 100 % poliester. Enota m</t>
    </r>
    <r>
      <rPr>
        <sz val="10"/>
        <color theme="1"/>
        <rFont val="Arial Narrow"/>
        <family val="2"/>
        <charset val="238"/>
      </rPr>
      <t>ere: 1 kos = 1 krpa</t>
    </r>
  </si>
  <si>
    <r>
      <rPr>
        <b/>
        <sz val="10"/>
        <color theme="1"/>
        <rFont val="Arial Narrow"/>
        <family val="2"/>
        <charset val="238"/>
      </rPr>
      <t>Ročaj za PVC</t>
    </r>
    <r>
      <rPr>
        <sz val="10"/>
        <color theme="1"/>
        <rFont val="Arial Narrow"/>
        <family val="2"/>
        <charset val="238"/>
      </rPr>
      <t xml:space="preserve"> metlo kompatibilen z PVC metlo. Kompatibilno s točko 4.51. Enota mere: 1 kos = 1 ročaj</t>
    </r>
  </si>
  <si>
    <r>
      <rPr>
        <b/>
        <sz val="10"/>
        <color theme="1"/>
        <rFont val="Arial Narrow"/>
        <family val="2"/>
        <charset val="238"/>
      </rPr>
      <t xml:space="preserve">Rokavice odporne na močne kisline in luge. </t>
    </r>
    <r>
      <rPr>
        <sz val="10"/>
        <color theme="1"/>
        <rFont val="Arial Narrow"/>
        <family val="2"/>
        <charset val="238"/>
      </rPr>
      <t>Zahtevane velikosti: S, M, L, XL. Hrapave konice prstov, dobra prilagodljivost roki, dolžina  vsaj 24 cm. Izdelane iz lateksa, nepudrane. Enakovredno kot Vileda professional MultiPurpose. Enota mere: 1 kos = 1 par</t>
    </r>
  </si>
  <si>
    <r>
      <rPr>
        <b/>
        <sz val="10"/>
        <color theme="1"/>
        <rFont val="Arial Narrow"/>
        <family val="2"/>
        <charset val="238"/>
      </rPr>
      <t xml:space="preserve">Namenska tabletirana sol </t>
    </r>
    <r>
      <rPr>
        <sz val="10"/>
        <color theme="1"/>
        <rFont val="Arial Narrow"/>
        <family val="2"/>
        <charset val="238"/>
      </rPr>
      <t>za strojno pomivanje posode. Preprečuje nabiranje vodnega kamna na posodi in stroju. V vrečah ali škatli do 2 kg. Enota mere: 1 kos = 2 kg</t>
    </r>
  </si>
  <si>
    <r>
      <rPr>
        <b/>
        <sz val="10"/>
        <color theme="1"/>
        <rFont val="Arial Narrow"/>
        <family val="2"/>
        <charset val="238"/>
      </rPr>
      <t xml:space="preserve">Namenska groba sol </t>
    </r>
    <r>
      <rPr>
        <sz val="10"/>
        <color theme="1"/>
        <rFont val="Arial Narrow"/>
        <family val="2"/>
        <charset val="238"/>
      </rPr>
      <t>za strojno pomivanje posode. Preprečuje nabiranje vodnega kamna na posodi in stroju. V vrečah ali škatli do 2 kg. Enota mere: 1 kos = 2 kg</t>
    </r>
  </si>
  <si>
    <r>
      <rPr>
        <b/>
        <sz val="10"/>
        <color theme="1"/>
        <rFont val="Arial Narrow"/>
        <family val="2"/>
        <charset val="238"/>
      </rPr>
      <t>Tekoče močno koncentrirano alkalno sredstvo za strojno pomivanje posode z dezinfekcijskim učinkom.</t>
    </r>
    <r>
      <rPr>
        <sz val="10"/>
        <color theme="1"/>
        <rFont val="Arial Narrow"/>
        <family val="2"/>
        <charset val="238"/>
      </rPr>
      <t xml:space="preserve"> Sredstvo naj bo učinkovito za pomivanje pretežno črne posode iz nerjavnega jekla, kuh.pripomočkov ter tudi bele posode. Sredstvo mora dobro odstranjevati različne ostanke hrane (nečistoče), tudi zasušene. Učinkovito naj odstranjuje ostanke škroba, beljakovin, čaja in drugih obarvanih živil. Ne vsebuje NTA, fosfatov in klora.  Sredstvo mora biti primerno za uporabo v naročnikovem pomivalnem stroju. Kanister 12 - 25 kg.  Pomivalno sredstvo mora biti kompatibilno z izpiralnim sredstvom. Sredstvo mora biti vpisano v register biocidnih proizvodov. Enota mere: 1 kos = 1 kanister</t>
    </r>
  </si>
  <si>
    <r>
      <rPr>
        <b/>
        <sz val="10"/>
        <color theme="1"/>
        <rFont val="Arial Narrow"/>
        <family val="2"/>
      </rPr>
      <t>Tekoče, močno alkalno čistilno sredstvo za profesionalno strojno pomivanje bele posode in steklovine z dezinfekcijskim učinkom.</t>
    </r>
    <r>
      <rPr>
        <sz val="10"/>
        <color theme="1"/>
        <rFont val="Arial Narrow"/>
        <family val="2"/>
      </rPr>
      <t xml:space="preserve"> Sredstvo naj bo primerno za pomivanje bele posode, jedilnega pribora ter kuhinjskih pripomočkov. Učinkovito naj odstrani tudi zasušene ostanke hrane (maščobe, beljakovine, škrob) kot tudi obarvanost od kave, čaja in drugih obarvanih jedi in pijač. Sredstvo se ne sme peniti. Kanister 25 kg. Sredstvo mora biti primerno za uporabo v naročnikovih pomivalnih strojih. Sredstvo mora biti vpisano v register biocidnih proizvodov RS. Enota mere: 1 kos = 1 kanister.</t>
    </r>
  </si>
  <si>
    <r>
      <rPr>
        <b/>
        <sz val="10"/>
        <rFont val="Arial Narrow"/>
        <family val="2"/>
        <charset val="238"/>
      </rPr>
      <t>Okolju prijazen detergent za ročno pomivanje vseh vrst posode</t>
    </r>
    <r>
      <rPr>
        <sz val="10"/>
        <rFont val="Arial Narrow"/>
        <family val="2"/>
        <charset val="238"/>
      </rPr>
      <t>, kot so porcelan, jedilni pribor, lonci in drugi kuhinjski pripomočki ter vse vodoodporne površine, kjer se pripravlja hrana. Učinkovito deluje tudi v najnižji koncentraciji. Dermatološko testirano. Ima negovalni učinek za roke. Pakiranje 1 L</t>
    </r>
    <r>
      <rPr>
        <b/>
        <sz val="10"/>
        <rFont val="Arial Narrow"/>
        <family val="2"/>
        <charset val="238"/>
      </rPr>
      <t xml:space="preserve">.  </t>
    </r>
    <r>
      <rPr>
        <sz val="10"/>
        <rFont val="Arial Narrow"/>
        <family val="2"/>
        <charset val="238"/>
      </rPr>
      <t>Enakovredno kot</t>
    </r>
    <r>
      <rPr>
        <b/>
        <sz val="10"/>
        <rFont val="Arial Narrow"/>
        <family val="2"/>
        <charset val="238"/>
      </rPr>
      <t xml:space="preserve"> </t>
    </r>
    <r>
      <rPr>
        <sz val="10"/>
        <rFont val="Arial Narrow"/>
        <family val="2"/>
        <charset val="238"/>
      </rPr>
      <t>Assert Clean.</t>
    </r>
  </si>
  <si>
    <r>
      <rPr>
        <b/>
        <sz val="10"/>
        <rFont val="Arial Narrow"/>
        <family val="2"/>
        <charset val="238"/>
      </rPr>
      <t>Tekoče čistilo za čiščenje inox površin in ostalih vrst gladkih površin</t>
    </r>
    <r>
      <rPr>
        <sz val="10"/>
        <rFont val="Arial Narrow"/>
        <family val="2"/>
        <charset val="238"/>
      </rPr>
      <t>, specifičen za odstranitev sledi  flomastrov, kemičnih svinčnikov iz trdih pralnih površin. Pakiranje 750 ml - 1000 ml. Enakovredno kot  Hitri čistilec S 03.</t>
    </r>
  </si>
  <si>
    <r>
      <rPr>
        <b/>
        <sz val="10"/>
        <rFont val="Arial Narrow"/>
        <family val="2"/>
        <charset val="238"/>
      </rPr>
      <t xml:space="preserve">Tekoče sredstvo za čiščenje, nego in zaščito vseh RF površin. </t>
    </r>
    <r>
      <rPr>
        <sz val="10"/>
        <rFont val="Arial Narrow"/>
        <family val="2"/>
        <charset val="238"/>
      </rPr>
      <t>Pakiranje 500 ml - 1000 ml. Enakovredno kot Edelstahlpfleger.</t>
    </r>
  </si>
  <si>
    <r>
      <rPr>
        <b/>
        <sz val="10"/>
        <rFont val="Arial Narrow"/>
        <family val="2"/>
        <charset val="238"/>
      </rPr>
      <t>Tekoče hitrodelujoče dezinfekcijsko sredstvo</t>
    </r>
    <r>
      <rPr>
        <sz val="10"/>
        <rFont val="Arial Narrow"/>
        <family val="2"/>
        <charset val="238"/>
      </rPr>
      <t xml:space="preserve">, v razpršilki, za dezinfekcijo kuhinjskih pripomočkov in površin, pri katerem ni potrebno izpiranje. Pakiranje 750 ml - 1000 ml. Enakovredno kot Sirafan speed. </t>
    </r>
  </si>
  <si>
    <t>Okoljski znak tipa I (EU Ecolabel ali enakovredno) oziroma drugo ustrezno dokazilo iz katerega izhaja, da so zahteve izpolnjene v skladu s Sklepom Komisije (EU) 2017/1217 z dne 23. junija 2017 o določitvi meril za podelitev znaka za okolje čistilom za čiščenje trdnih površin za artikle 2.1, 2.3</t>
  </si>
  <si>
    <t>V skladu z Uredbo o ZeJN in okoljski znak tipa I (EU Ecolabel ali enakovredno) oziroma drugo ustrezno dokazilo iz katerega izhaja, da so zahteve izpolnjeneza artikel 2.5</t>
  </si>
  <si>
    <t>Okoljski znak tipa I (EU Ecolabel ali enakovredno) oziroma drugo ustrezno dokazilo iz katerega izhaja, da so zahteve izpolnjene za artikle od 1.1 do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</si>
</sst>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_);\-#,##0.0000"/>
    <numFmt numFmtId="165" formatCode="0.0000"/>
  </numFmts>
  <fonts count="38" x14ac:knownFonts="1">
    <font>
      <sz val="11"/>
      <color theme="1"/>
      <name val="Calibri"/>
      <family val="2"/>
      <charset val="238"/>
      <scheme val="minor"/>
    </font>
    <font>
      <b/>
      <sz val="11"/>
      <color theme="1"/>
      <name val="Calibri"/>
      <family val="2"/>
      <charset val="238"/>
      <scheme val="minor"/>
    </font>
    <font>
      <sz val="10"/>
      <color theme="1"/>
      <name val="Arial CE"/>
      <charset val="238"/>
    </font>
    <font>
      <sz val="8"/>
      <color theme="1"/>
      <name val="Arial CE"/>
    </font>
    <font>
      <b/>
      <sz val="14"/>
      <color theme="1"/>
      <name val="Arial CE"/>
      <charset val="238"/>
    </font>
    <font>
      <sz val="10"/>
      <color theme="1"/>
      <name val="Arial CE"/>
    </font>
    <font>
      <sz val="10"/>
      <name val="Arial CE"/>
      <charset val="238"/>
    </font>
    <font>
      <sz val="10"/>
      <color theme="1"/>
      <name val="Arial Narrow"/>
      <family val="2"/>
      <charset val="238"/>
    </font>
    <font>
      <b/>
      <sz val="10"/>
      <color theme="1"/>
      <name val="Arial Narrow"/>
      <family val="2"/>
      <charset val="238"/>
    </font>
    <font>
      <sz val="10"/>
      <name val="Arial"/>
      <family val="2"/>
      <charset val="238"/>
    </font>
    <font>
      <sz val="10"/>
      <color theme="1"/>
      <name val="Arial"/>
      <family val="2"/>
      <charset val="238"/>
    </font>
    <font>
      <sz val="10"/>
      <name val="Arial Narrow"/>
      <family val="2"/>
      <charset val="238"/>
    </font>
    <font>
      <b/>
      <sz val="10"/>
      <name val="Arial Narrow"/>
      <family val="2"/>
      <charset val="238"/>
    </font>
    <font>
      <sz val="7"/>
      <color rgb="FF000000"/>
      <name val="Tahoma"/>
      <family val="2"/>
      <charset val="238"/>
    </font>
    <font>
      <b/>
      <sz val="10"/>
      <color theme="1"/>
      <name val="Arial"/>
      <family val="2"/>
      <charset val="238"/>
    </font>
    <font>
      <b/>
      <sz val="10"/>
      <name val="Arial"/>
      <family val="2"/>
      <charset val="238"/>
    </font>
    <font>
      <b/>
      <sz val="10"/>
      <color rgb="FFC00000"/>
      <name val="Arial"/>
      <family val="2"/>
      <charset val="238"/>
    </font>
    <font>
      <sz val="9"/>
      <color theme="1"/>
      <name val="Arial CE"/>
      <charset val="238"/>
    </font>
    <font>
      <sz val="8"/>
      <color theme="1"/>
      <name val="Arial CE"/>
      <charset val="238"/>
    </font>
    <font>
      <b/>
      <sz val="9"/>
      <color theme="1"/>
      <name val="Arial CE"/>
      <charset val="238"/>
    </font>
    <font>
      <sz val="8"/>
      <color rgb="FF00B0F0"/>
      <name val="Arial CE"/>
      <charset val="238"/>
    </font>
    <font>
      <b/>
      <sz val="8"/>
      <color theme="1"/>
      <name val="Arial CE"/>
      <charset val="238"/>
    </font>
    <font>
      <sz val="8"/>
      <name val="Arial CE"/>
    </font>
    <font>
      <sz val="8"/>
      <color theme="1"/>
      <name val="Arial"/>
      <family val="2"/>
      <charset val="238"/>
    </font>
    <font>
      <sz val="10"/>
      <color rgb="FF00B0F0"/>
      <name val="Arial Narrow"/>
      <family val="2"/>
      <charset val="238"/>
    </font>
    <font>
      <sz val="11"/>
      <color theme="1"/>
      <name val="Arial"/>
      <family val="2"/>
      <charset val="238"/>
    </font>
    <font>
      <vertAlign val="superscript"/>
      <sz val="10"/>
      <color theme="1"/>
      <name val="Arial"/>
      <family val="2"/>
      <charset val="238"/>
    </font>
    <font>
      <sz val="8"/>
      <name val="Arial"/>
      <family val="2"/>
      <charset val="238"/>
    </font>
    <font>
      <b/>
      <u/>
      <sz val="10"/>
      <color theme="1"/>
      <name val="Arial"/>
      <family val="2"/>
      <charset val="238"/>
    </font>
    <font>
      <sz val="10"/>
      <color rgb="FFFF0000"/>
      <name val="Arial Narrow"/>
      <family val="2"/>
      <charset val="238"/>
    </font>
    <font>
      <sz val="11"/>
      <name val="Calibri"/>
      <family val="2"/>
      <charset val="238"/>
      <scheme val="minor"/>
    </font>
    <font>
      <b/>
      <u/>
      <sz val="10"/>
      <color theme="1"/>
      <name val="Arial CE"/>
      <charset val="238"/>
    </font>
    <font>
      <b/>
      <u/>
      <sz val="10"/>
      <name val="Arial"/>
      <family val="2"/>
      <charset val="238"/>
    </font>
    <font>
      <b/>
      <sz val="11"/>
      <color theme="1"/>
      <name val="Calibri"/>
      <family val="2"/>
      <scheme val="minor"/>
    </font>
    <font>
      <b/>
      <sz val="10"/>
      <name val="Arial Narrow"/>
      <family val="2"/>
    </font>
    <font>
      <sz val="10"/>
      <name val="Arial Narrow"/>
      <family val="2"/>
    </font>
    <font>
      <b/>
      <sz val="10"/>
      <color theme="1"/>
      <name val="Arial Narrow"/>
      <family val="2"/>
    </font>
    <font>
      <sz val="10"/>
      <color theme="1"/>
      <name val="Arial Narrow"/>
      <family val="2"/>
    </font>
  </fonts>
  <fills count="5">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rgb="FFFFFFFF"/>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auto="1"/>
      </bottom>
      <diagonal/>
    </border>
    <border>
      <left/>
      <right/>
      <top/>
      <bottom style="thin">
        <color indexed="64"/>
      </bottom>
      <diagonal/>
    </border>
    <border>
      <left/>
      <right style="medium">
        <color indexed="64"/>
      </right>
      <top/>
      <bottom style="thin">
        <color auto="1"/>
      </bottom>
      <diagonal/>
    </border>
    <border>
      <left style="medium">
        <color indexed="64"/>
      </left>
      <right style="dashDotDot">
        <color indexed="64"/>
      </right>
      <top style="medium">
        <color indexed="64"/>
      </top>
      <bottom style="thin">
        <color indexed="64"/>
      </bottom>
      <diagonal/>
    </border>
    <border>
      <left style="dashDotDot">
        <color indexed="64"/>
      </left>
      <right style="dashDotDot">
        <color indexed="64"/>
      </right>
      <top style="medium">
        <color indexed="64"/>
      </top>
      <bottom style="thin">
        <color indexed="64"/>
      </bottom>
      <diagonal/>
    </border>
    <border>
      <left style="dashDotDot">
        <color indexed="64"/>
      </left>
      <right style="medium">
        <color indexed="64"/>
      </right>
      <top style="medium">
        <color indexed="64"/>
      </top>
      <bottom style="thin">
        <color indexed="64"/>
      </bottom>
      <diagonal/>
    </border>
    <border>
      <left style="medium">
        <color indexed="64"/>
      </left>
      <right style="dashDotDot">
        <color indexed="64"/>
      </right>
      <top style="thin">
        <color indexed="64"/>
      </top>
      <bottom style="thin">
        <color indexed="64"/>
      </bottom>
      <diagonal/>
    </border>
    <border>
      <left style="dashDotDot">
        <color indexed="64"/>
      </left>
      <right style="dashDotDot">
        <color indexed="64"/>
      </right>
      <top style="thin">
        <color indexed="64"/>
      </top>
      <bottom style="thin">
        <color indexed="64"/>
      </bottom>
      <diagonal/>
    </border>
    <border>
      <left style="dashDotDot">
        <color indexed="64"/>
      </left>
      <right style="medium">
        <color indexed="64"/>
      </right>
      <top style="thin">
        <color indexed="64"/>
      </top>
      <bottom style="thin">
        <color indexed="64"/>
      </bottom>
      <diagonal/>
    </border>
    <border>
      <left style="medium">
        <color indexed="64"/>
      </left>
      <right style="dashDotDot">
        <color indexed="64"/>
      </right>
      <top style="thin">
        <color indexed="64"/>
      </top>
      <bottom style="medium">
        <color indexed="64"/>
      </bottom>
      <diagonal/>
    </border>
    <border>
      <left style="dashDotDot">
        <color indexed="64"/>
      </left>
      <right style="dashDotDot">
        <color indexed="64"/>
      </right>
      <top style="thin">
        <color indexed="64"/>
      </top>
      <bottom style="medium">
        <color indexed="64"/>
      </bottom>
      <diagonal/>
    </border>
    <border>
      <left style="dashDotDot">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dashDotDot">
        <color indexed="64"/>
      </left>
      <right style="dashDotDot">
        <color indexed="64"/>
      </right>
      <top/>
      <bottom style="thin">
        <color indexed="64"/>
      </bottom>
      <diagonal/>
    </border>
    <border>
      <left style="dashDotDot">
        <color indexed="64"/>
      </left>
      <right style="dashDotDot">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ashDotDot">
        <color indexed="64"/>
      </left>
      <right style="dashDotDot">
        <color indexed="64"/>
      </right>
      <top style="medium">
        <color indexed="64"/>
      </top>
      <bottom/>
      <diagonal/>
    </border>
    <border>
      <left style="dashDotDot">
        <color indexed="64"/>
      </left>
      <right style="medium">
        <color indexed="64"/>
      </right>
      <top style="medium">
        <color indexed="64"/>
      </top>
      <bottom/>
      <diagonal/>
    </border>
    <border>
      <left style="dashDotDot">
        <color indexed="64"/>
      </left>
      <right style="dashDotDot">
        <color indexed="64"/>
      </right>
      <top/>
      <bottom/>
      <diagonal/>
    </border>
    <border>
      <left style="dashDotDot">
        <color indexed="64"/>
      </left>
      <right style="medium">
        <color indexed="64"/>
      </right>
      <top/>
      <bottom/>
      <diagonal/>
    </border>
    <border>
      <left style="dashDotDot">
        <color indexed="64"/>
      </left>
      <right style="medium">
        <color indexed="64"/>
      </right>
      <top/>
      <bottom style="thin">
        <color indexed="64"/>
      </bottom>
      <diagonal/>
    </border>
    <border>
      <left style="dashDotDot">
        <color indexed="64"/>
      </left>
      <right style="dashDotDot">
        <color indexed="64"/>
      </right>
      <top style="thin">
        <color indexed="64"/>
      </top>
      <bottom/>
      <diagonal/>
    </border>
    <border>
      <left style="dashDotDot">
        <color indexed="64"/>
      </left>
      <right style="medium">
        <color indexed="64"/>
      </right>
      <top style="thin">
        <color indexed="64"/>
      </top>
      <bottom/>
      <diagonal/>
    </border>
    <border>
      <left style="medium">
        <color indexed="64"/>
      </left>
      <right style="dashDotDot">
        <color indexed="64"/>
      </right>
      <top/>
      <bottom style="thin">
        <color indexed="64"/>
      </bottom>
      <diagonal/>
    </border>
    <border>
      <left style="dashDotDot">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DotDot">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dashDotDot">
        <color indexed="64"/>
      </right>
      <top/>
      <bottom style="thin">
        <color indexed="64"/>
      </bottom>
      <diagonal/>
    </border>
    <border>
      <left/>
      <right style="dashDotDot">
        <color auto="1"/>
      </right>
      <top/>
      <bottom/>
      <diagonal/>
    </border>
    <border>
      <left style="thin">
        <color indexed="64"/>
      </left>
      <right style="thin">
        <color indexed="64"/>
      </right>
      <top style="medium">
        <color indexed="64"/>
      </top>
      <bottom/>
      <diagonal/>
    </border>
    <border>
      <left style="medium">
        <color indexed="64"/>
      </left>
      <right style="dashDotDot">
        <color indexed="64"/>
      </right>
      <top style="thin">
        <color indexed="64"/>
      </top>
      <bottom/>
      <diagonal/>
    </border>
    <border>
      <left style="dashDotDot">
        <color indexed="64"/>
      </left>
      <right/>
      <top style="medium">
        <color indexed="64"/>
      </top>
      <bottom style="medium">
        <color indexed="64"/>
      </bottom>
      <diagonal/>
    </border>
    <border>
      <left style="medium">
        <color indexed="64"/>
      </left>
      <right style="dashDotDot">
        <color indexed="64"/>
      </right>
      <top style="medium">
        <color indexed="64"/>
      </top>
      <bottom style="medium">
        <color indexed="64"/>
      </bottom>
      <diagonal/>
    </border>
  </borders>
  <cellStyleXfs count="4">
    <xf numFmtId="0" fontId="0" fillId="0" borderId="0"/>
    <xf numFmtId="0" fontId="6" fillId="0" borderId="0"/>
    <xf numFmtId="0" fontId="13" fillId="4" borderId="0">
      <alignment horizontal="left" vertical="top"/>
    </xf>
    <xf numFmtId="0" fontId="6" fillId="0" borderId="0"/>
  </cellStyleXfs>
  <cellXfs count="315">
    <xf numFmtId="0" fontId="0" fillId="0" borderId="0" xfId="0"/>
    <xf numFmtId="0" fontId="7" fillId="0" borderId="0" xfId="0" applyFont="1" applyFill="1" applyBorder="1" applyAlignment="1" applyProtection="1">
      <alignment horizontal="left" vertical="center" wrapText="1"/>
    </xf>
    <xf numFmtId="0" fontId="11" fillId="3" borderId="41" xfId="0" applyFont="1" applyFill="1" applyBorder="1" applyAlignment="1" applyProtection="1">
      <alignment vertical="center" wrapText="1"/>
    </xf>
    <xf numFmtId="0" fontId="11" fillId="3" borderId="44" xfId="0" applyFont="1" applyFill="1" applyBorder="1" applyAlignment="1" applyProtection="1">
      <alignment wrapText="1"/>
    </xf>
    <xf numFmtId="0" fontId="27" fillId="3" borderId="44" xfId="0" applyFont="1" applyFill="1" applyBorder="1" applyAlignment="1" applyProtection="1">
      <alignment horizontal="center" vertical="center" wrapText="1"/>
    </xf>
    <xf numFmtId="0" fontId="11" fillId="0" borderId="44" xfId="0" applyFont="1" applyFill="1" applyBorder="1" applyAlignment="1" applyProtection="1">
      <alignment vertical="center" wrapText="1"/>
    </xf>
    <xf numFmtId="0" fontId="11" fillId="3" borderId="47" xfId="0" applyFont="1" applyFill="1" applyBorder="1" applyAlignment="1" applyProtection="1">
      <alignment wrapText="1"/>
    </xf>
    <xf numFmtId="0" fontId="11" fillId="0" borderId="44" xfId="0" applyFont="1" applyFill="1" applyBorder="1" applyAlignment="1" applyProtection="1">
      <alignment vertical="top" wrapText="1"/>
    </xf>
    <xf numFmtId="0" fontId="7" fillId="0" borderId="44" xfId="0" applyFont="1" applyFill="1" applyBorder="1" applyAlignment="1" applyProtection="1">
      <alignment horizontal="left" vertical="center" wrapText="1"/>
    </xf>
    <xf numFmtId="164" fontId="7" fillId="0" borderId="44" xfId="0" applyNumberFormat="1" applyFont="1" applyFill="1" applyBorder="1" applyAlignment="1" applyProtection="1">
      <alignment horizontal="left" vertical="center" wrapText="1"/>
    </xf>
    <xf numFmtId="164" fontId="8" fillId="0" borderId="44" xfId="0" applyNumberFormat="1" applyFont="1" applyFill="1" applyBorder="1" applyAlignment="1" applyProtection="1">
      <alignment horizontal="left" vertical="center" wrapText="1"/>
    </xf>
    <xf numFmtId="0" fontId="11" fillId="0" borderId="44" xfId="0" applyFont="1" applyFill="1" applyBorder="1" applyAlignment="1" applyProtection="1">
      <alignment horizontal="left" vertical="center" wrapText="1"/>
    </xf>
    <xf numFmtId="0" fontId="7" fillId="0" borderId="59" xfId="0" applyFont="1" applyFill="1" applyBorder="1" applyAlignment="1" applyProtection="1">
      <alignment horizontal="left" vertical="center" wrapText="1"/>
    </xf>
    <xf numFmtId="164" fontId="7" fillId="0" borderId="0" xfId="0" applyNumberFormat="1" applyFont="1" applyFill="1" applyBorder="1" applyAlignment="1" applyProtection="1">
      <alignment horizontal="left" vertical="center" wrapText="1"/>
    </xf>
    <xf numFmtId="0" fontId="7" fillId="0" borderId="17" xfId="0" applyFont="1" applyFill="1" applyBorder="1" applyAlignment="1" applyProtection="1">
      <alignment horizontal="left" vertical="center" wrapText="1"/>
    </xf>
    <xf numFmtId="0" fontId="7" fillId="0" borderId="50" xfId="0" applyFont="1" applyFill="1" applyBorder="1" applyAlignment="1" applyProtection="1">
      <alignment horizontal="left" vertical="center" wrapText="1"/>
    </xf>
    <xf numFmtId="0" fontId="7" fillId="0" borderId="47" xfId="0" applyFont="1" applyFill="1" applyBorder="1" applyAlignment="1" applyProtection="1">
      <alignment horizontal="left" vertical="center" wrapText="1"/>
    </xf>
    <xf numFmtId="0" fontId="11" fillId="0" borderId="44" xfId="0" applyFont="1" applyFill="1" applyBorder="1" applyAlignment="1" applyProtection="1">
      <alignment wrapText="1"/>
    </xf>
    <xf numFmtId="0" fontId="0" fillId="0" borderId="0" xfId="0" applyProtection="1"/>
    <xf numFmtId="0" fontId="1" fillId="0" borderId="0" xfId="0" applyFont="1" applyAlignment="1" applyProtection="1">
      <alignment horizontal="left"/>
    </xf>
    <xf numFmtId="0" fontId="0" fillId="0" borderId="0" xfId="0" applyAlignment="1" applyProtection="1">
      <alignment horizontal="center" vertical="center"/>
    </xf>
    <xf numFmtId="0" fontId="10" fillId="2" borderId="15" xfId="0" applyFont="1" applyFill="1" applyBorder="1" applyAlignment="1" applyProtection="1">
      <alignment horizontal="center" vertical="center" textRotation="90" wrapText="1"/>
    </xf>
    <xf numFmtId="0" fontId="18" fillId="2" borderId="21"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4" fontId="3" fillId="2" borderId="15" xfId="0" applyNumberFormat="1" applyFont="1" applyFill="1" applyBorder="1" applyAlignment="1" applyProtection="1">
      <alignment horizontal="center" vertical="center" wrapText="1"/>
    </xf>
    <xf numFmtId="0" fontId="23" fillId="2" borderId="65" xfId="0" applyFont="1" applyFill="1" applyBorder="1" applyAlignment="1" applyProtection="1">
      <alignment horizontal="center" vertical="center" wrapText="1"/>
    </xf>
    <xf numFmtId="0" fontId="23" fillId="2" borderId="66" xfId="0" applyFont="1" applyFill="1" applyBorder="1" applyAlignment="1" applyProtection="1">
      <alignment horizontal="center" wrapText="1"/>
    </xf>
    <xf numFmtId="0" fontId="3" fillId="2" borderId="67" xfId="0" applyFont="1" applyFill="1" applyBorder="1" applyAlignment="1" applyProtection="1">
      <alignment horizontal="center" wrapText="1"/>
    </xf>
    <xf numFmtId="0" fontId="3" fillId="2" borderId="0" xfId="0" applyFont="1" applyFill="1" applyBorder="1" applyAlignment="1" applyProtection="1">
      <alignment horizontal="center" wrapText="1"/>
    </xf>
    <xf numFmtId="49" fontId="0" fillId="0" borderId="40" xfId="0" applyNumberFormat="1" applyBorder="1" applyAlignment="1" applyProtection="1">
      <alignment horizontal="center" vertical="center"/>
    </xf>
    <xf numFmtId="0" fontId="0" fillId="0" borderId="41" xfId="0" applyBorder="1" applyAlignment="1" applyProtection="1">
      <alignment horizontal="center" vertical="center"/>
    </xf>
    <xf numFmtId="1" fontId="0" fillId="0" borderId="41" xfId="0" applyNumberFormat="1" applyBorder="1" applyAlignment="1" applyProtection="1">
      <alignment horizontal="center" vertical="center"/>
    </xf>
    <xf numFmtId="165" fontId="0" fillId="0" borderId="41" xfId="0" applyNumberFormat="1" applyBorder="1" applyAlignment="1" applyProtection="1">
      <alignment horizontal="center" vertical="center"/>
    </xf>
    <xf numFmtId="49" fontId="0" fillId="0" borderId="43" xfId="0" applyNumberFormat="1" applyBorder="1" applyAlignment="1" applyProtection="1">
      <alignment horizontal="center" vertical="center"/>
    </xf>
    <xf numFmtId="0" fontId="0" fillId="0" borderId="44" xfId="0" applyBorder="1" applyAlignment="1" applyProtection="1">
      <alignment horizontal="center" vertical="center"/>
    </xf>
    <xf numFmtId="1" fontId="0" fillId="0" borderId="44" xfId="0" applyNumberFormat="1" applyBorder="1" applyAlignment="1" applyProtection="1">
      <alignment horizontal="center" vertical="center"/>
    </xf>
    <xf numFmtId="2" fontId="0" fillId="0" borderId="44" xfId="0" applyNumberFormat="1" applyBorder="1" applyAlignment="1" applyProtection="1">
      <alignment horizontal="center" vertical="center"/>
    </xf>
    <xf numFmtId="165" fontId="0" fillId="0" borderId="44" xfId="0" applyNumberFormat="1" applyBorder="1" applyAlignment="1" applyProtection="1">
      <alignment horizontal="center" vertical="center"/>
    </xf>
    <xf numFmtId="0" fontId="0" fillId="0" borderId="47" xfId="0" applyBorder="1" applyAlignment="1" applyProtection="1">
      <alignment horizontal="center" vertical="center"/>
    </xf>
    <xf numFmtId="1" fontId="0" fillId="0" borderId="47" xfId="0" applyNumberFormat="1" applyBorder="1" applyAlignment="1" applyProtection="1">
      <alignment horizontal="center" vertical="center"/>
    </xf>
    <xf numFmtId="2" fontId="0" fillId="0" borderId="47" xfId="0" applyNumberFormat="1" applyBorder="1" applyAlignment="1" applyProtection="1">
      <alignment horizontal="center" vertical="center"/>
    </xf>
    <xf numFmtId="0" fontId="0" fillId="0" borderId="21" xfId="0" applyBorder="1" applyProtection="1"/>
    <xf numFmtId="0" fontId="0" fillId="0" borderId="25" xfId="0" applyBorder="1" applyProtection="1"/>
    <xf numFmtId="165" fontId="33" fillId="0" borderId="74" xfId="0" applyNumberFormat="1" applyFont="1" applyFill="1" applyBorder="1" applyProtection="1"/>
    <xf numFmtId="165" fontId="33" fillId="0" borderId="26" xfId="0" applyNumberFormat="1" applyFont="1" applyFill="1" applyBorder="1" applyProtection="1"/>
    <xf numFmtId="0" fontId="0" fillId="0" borderId="26" xfId="0" applyBorder="1" applyProtection="1"/>
    <xf numFmtId="0" fontId="15" fillId="0" borderId="68" xfId="0" applyFont="1" applyFill="1" applyBorder="1" applyAlignment="1" applyProtection="1">
      <alignment wrapText="1"/>
    </xf>
    <xf numFmtId="0" fontId="0" fillId="0" borderId="0" xfId="0" applyBorder="1" applyAlignment="1" applyProtection="1">
      <alignment horizontal="center" vertical="center"/>
    </xf>
    <xf numFmtId="0" fontId="9" fillId="0" borderId="18" xfId="0" applyFont="1" applyFill="1" applyBorder="1" applyAlignment="1" applyProtection="1">
      <alignment wrapText="1"/>
    </xf>
    <xf numFmtId="0" fontId="0" fillId="0" borderId="0" xfId="0" applyFont="1" applyBorder="1" applyProtection="1"/>
    <xf numFmtId="0" fontId="25" fillId="0" borderId="0" xfId="0" applyFont="1" applyProtection="1"/>
    <xf numFmtId="3" fontId="0" fillId="0" borderId="0" xfId="0" applyNumberFormat="1" applyBorder="1" applyProtection="1"/>
    <xf numFmtId="0" fontId="0" fillId="0" borderId="0" xfId="0" applyBorder="1" applyProtection="1"/>
    <xf numFmtId="0" fontId="10" fillId="0" borderId="15" xfId="0" quotePrefix="1" applyFont="1" applyFill="1" applyBorder="1" applyAlignment="1" applyProtection="1">
      <alignment wrapText="1"/>
    </xf>
    <xf numFmtId="0" fontId="0" fillId="0" borderId="41" xfId="0" applyBorder="1" applyAlignment="1" applyProtection="1">
      <alignment horizontal="center" vertical="center"/>
      <protection locked="0"/>
    </xf>
    <xf numFmtId="2" fontId="0" fillId="0" borderId="41" xfId="0" applyNumberFormat="1" applyBorder="1" applyAlignment="1" applyProtection="1">
      <alignment horizontal="center" vertical="center"/>
      <protection locked="0"/>
    </xf>
    <xf numFmtId="10" fontId="0" fillId="0" borderId="41" xfId="0" applyNumberFormat="1" applyBorder="1" applyAlignment="1" applyProtection="1">
      <alignment horizontal="center" vertical="center"/>
      <protection locked="0"/>
    </xf>
    <xf numFmtId="1" fontId="0" fillId="0" borderId="44" xfId="0" applyNumberFormat="1" applyBorder="1" applyAlignment="1" applyProtection="1">
      <alignment horizontal="center" vertical="center"/>
      <protection locked="0"/>
    </xf>
    <xf numFmtId="0" fontId="0" fillId="0" borderId="44" xfId="0" applyBorder="1" applyAlignment="1" applyProtection="1">
      <alignment horizontal="center" vertical="center"/>
      <protection locked="0"/>
    </xf>
    <xf numFmtId="2" fontId="0" fillId="0" borderId="44" xfId="0" applyNumberFormat="1" applyBorder="1" applyAlignment="1" applyProtection="1">
      <alignment horizontal="center" vertical="center"/>
      <protection locked="0"/>
    </xf>
    <xf numFmtId="10" fontId="0" fillId="0" borderId="44" xfId="0" applyNumberFormat="1" applyBorder="1" applyAlignment="1" applyProtection="1">
      <alignment horizontal="center" vertical="center"/>
      <protection locked="0"/>
    </xf>
    <xf numFmtId="0" fontId="0" fillId="0" borderId="47" xfId="0" applyBorder="1" applyAlignment="1" applyProtection="1">
      <alignment horizontal="center" vertical="center"/>
      <protection locked="0"/>
    </xf>
    <xf numFmtId="10" fontId="0" fillId="0" borderId="47" xfId="0" applyNumberFormat="1" applyBorder="1" applyAlignment="1" applyProtection="1">
      <alignment horizontal="center" vertical="center"/>
      <protection locked="0"/>
    </xf>
    <xf numFmtId="10" fontId="0" fillId="0" borderId="44" xfId="0" applyNumberFormat="1"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18" fillId="2" borderId="15" xfId="0" applyFont="1" applyFill="1" applyBorder="1" applyAlignment="1" applyProtection="1">
      <alignment horizontal="center" vertical="center" wrapText="1"/>
    </xf>
    <xf numFmtId="0" fontId="22" fillId="2" borderId="25"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xf numFmtId="0" fontId="23" fillId="2" borderId="15" xfId="0" applyFont="1" applyFill="1" applyBorder="1" applyAlignment="1" applyProtection="1">
      <alignment horizontal="center" vertical="center" wrapText="1"/>
    </xf>
    <xf numFmtId="0" fontId="3" fillId="2" borderId="21" xfId="0" applyFont="1" applyFill="1" applyBorder="1" applyAlignment="1" applyProtection="1">
      <alignment horizontal="center" wrapText="1"/>
    </xf>
    <xf numFmtId="0" fontId="3" fillId="2" borderId="25" xfId="0" applyFont="1" applyFill="1" applyBorder="1" applyAlignment="1" applyProtection="1">
      <alignment horizontal="center" wrapText="1"/>
    </xf>
    <xf numFmtId="0" fontId="3" fillId="2" borderId="15" xfId="0" applyFont="1" applyFill="1" applyBorder="1" applyAlignment="1" applyProtection="1">
      <alignment horizontal="center" wrapText="1"/>
    </xf>
    <xf numFmtId="0" fontId="3" fillId="2" borderId="26" xfId="0" applyFont="1" applyFill="1" applyBorder="1" applyAlignment="1" applyProtection="1">
      <alignment horizontal="center" wrapText="1"/>
    </xf>
    <xf numFmtId="0" fontId="0" fillId="0" borderId="50" xfId="0" applyBorder="1" applyAlignment="1" applyProtection="1">
      <alignment horizontal="center" vertical="center"/>
    </xf>
    <xf numFmtId="165" fontId="0" fillId="0" borderId="50" xfId="0" applyNumberFormat="1" applyBorder="1" applyAlignment="1" applyProtection="1">
      <alignment horizontal="center" vertical="center"/>
    </xf>
    <xf numFmtId="49" fontId="0" fillId="0" borderId="72" xfId="0" applyNumberFormat="1" applyBorder="1" applyAlignment="1" applyProtection="1">
      <alignment horizontal="center" vertical="center"/>
    </xf>
    <xf numFmtId="0" fontId="0" fillId="0" borderId="59" xfId="0" applyBorder="1" applyAlignment="1" applyProtection="1">
      <alignment horizontal="center" vertical="center"/>
    </xf>
    <xf numFmtId="0" fontId="0" fillId="0" borderId="73" xfId="0" applyBorder="1" applyProtection="1"/>
    <xf numFmtId="165" fontId="33" fillId="0" borderId="74" xfId="0" applyNumberFormat="1" applyFont="1" applyBorder="1" applyProtection="1"/>
    <xf numFmtId="165" fontId="33" fillId="0" borderId="64" xfId="0" applyNumberFormat="1" applyFont="1" applyBorder="1" applyProtection="1"/>
    <xf numFmtId="0" fontId="0" fillId="0" borderId="0" xfId="0" applyFill="1" applyBorder="1" applyAlignment="1" applyProtection="1">
      <alignment horizontal="center" vertical="center"/>
    </xf>
    <xf numFmtId="0" fontId="0" fillId="0" borderId="0" xfId="0" applyFont="1" applyFill="1" applyBorder="1" applyAlignment="1" applyProtection="1">
      <alignment horizontal="center"/>
    </xf>
    <xf numFmtId="0" fontId="0" fillId="0" borderId="50" xfId="0" applyBorder="1" applyAlignment="1" applyProtection="1">
      <alignment horizontal="center" vertical="center" wrapText="1"/>
      <protection locked="0"/>
    </xf>
    <xf numFmtId="0" fontId="0" fillId="0" borderId="50" xfId="0" applyBorder="1" applyAlignment="1" applyProtection="1">
      <alignment horizontal="center" vertical="center"/>
      <protection locked="0"/>
    </xf>
    <xf numFmtId="2" fontId="0" fillId="0" borderId="50" xfId="0" applyNumberFormat="1" applyBorder="1" applyAlignment="1" applyProtection="1">
      <alignment horizontal="center" vertical="center"/>
      <protection locked="0"/>
    </xf>
    <xf numFmtId="10" fontId="0" fillId="0" borderId="50" xfId="0" applyNumberFormat="1" applyBorder="1" applyAlignment="1" applyProtection="1">
      <alignment horizontal="center" vertical="center"/>
      <protection locked="0"/>
    </xf>
    <xf numFmtId="0" fontId="0" fillId="0" borderId="59" xfId="0" applyBorder="1" applyAlignment="1" applyProtection="1">
      <alignment horizontal="center" vertical="center" wrapText="1"/>
      <protection locked="0"/>
    </xf>
    <xf numFmtId="0" fontId="0" fillId="0" borderId="59" xfId="0" applyBorder="1" applyAlignment="1" applyProtection="1">
      <alignment horizontal="center" vertical="center"/>
      <protection locked="0"/>
    </xf>
    <xf numFmtId="2" fontId="0" fillId="0" borderId="59" xfId="0" applyNumberFormat="1" applyBorder="1" applyAlignment="1" applyProtection="1">
      <alignment horizontal="center" vertical="center"/>
      <protection locked="0"/>
    </xf>
    <xf numFmtId="0" fontId="10" fillId="2" borderId="21" xfId="0" applyFont="1" applyFill="1" applyBorder="1" applyAlignment="1" applyProtection="1">
      <alignment horizontal="center" vertical="center" textRotation="90" wrapText="1"/>
    </xf>
    <xf numFmtId="49" fontId="0" fillId="0" borderId="61" xfId="0" applyNumberFormat="1" applyBorder="1" applyAlignment="1" applyProtection="1">
      <alignment horizontal="center" vertical="center"/>
    </xf>
    <xf numFmtId="0" fontId="0" fillId="0" borderId="69" xfId="0" applyBorder="1" applyAlignment="1" applyProtection="1">
      <alignment horizontal="center" vertical="center"/>
    </xf>
    <xf numFmtId="0" fontId="30" fillId="0" borderId="50" xfId="0" applyFont="1" applyBorder="1" applyAlignment="1" applyProtection="1">
      <alignment horizontal="center" vertical="center"/>
    </xf>
    <xf numFmtId="0" fontId="0" fillId="0" borderId="0" xfId="0" applyBorder="1" applyAlignment="1" applyProtection="1">
      <alignment horizontal="center"/>
    </xf>
    <xf numFmtId="0" fontId="0" fillId="0" borderId="70" xfId="0" applyBorder="1" applyAlignment="1" applyProtection="1">
      <alignment horizontal="center" vertical="center"/>
    </xf>
    <xf numFmtId="165" fontId="33" fillId="0" borderId="74" xfId="0" applyNumberFormat="1" applyFont="1" applyBorder="1" applyAlignment="1" applyProtection="1">
      <alignment horizontal="right"/>
    </xf>
    <xf numFmtId="165" fontId="33" fillId="0" borderId="64" xfId="0" applyNumberFormat="1" applyFont="1" applyBorder="1" applyAlignment="1" applyProtection="1">
      <alignment horizontal="right"/>
    </xf>
    <xf numFmtId="49" fontId="0" fillId="0" borderId="0" xfId="0" applyNumberFormat="1" applyFill="1" applyBorder="1" applyProtection="1"/>
    <xf numFmtId="49" fontId="1" fillId="0" borderId="0" xfId="0" applyNumberFormat="1" applyFont="1" applyFill="1" applyBorder="1" applyAlignment="1" applyProtection="1">
      <alignment horizontal="center" vertical="center"/>
    </xf>
    <xf numFmtId="0" fontId="15" fillId="0" borderId="0" xfId="0" applyFont="1" applyFill="1" applyBorder="1" applyAlignment="1" applyProtection="1">
      <alignment horizontal="left" wrapText="1"/>
    </xf>
    <xf numFmtId="0" fontId="5" fillId="0" borderId="0" xfId="0" quotePrefix="1" applyFont="1" applyFill="1" applyBorder="1" applyAlignment="1" applyProtection="1">
      <alignment horizontal="left" wrapText="1"/>
    </xf>
    <xf numFmtId="0" fontId="10" fillId="0" borderId="0" xfId="0" quotePrefix="1" applyFont="1" applyFill="1" applyBorder="1" applyAlignment="1" applyProtection="1">
      <alignment horizontal="left" wrapText="1"/>
    </xf>
    <xf numFmtId="0" fontId="5" fillId="0" borderId="15" xfId="0" quotePrefix="1" applyFont="1" applyFill="1" applyBorder="1" applyAlignment="1" applyProtection="1">
      <alignment wrapText="1"/>
    </xf>
    <xf numFmtId="10" fontId="0" fillId="0" borderId="59" xfId="0" applyNumberFormat="1" applyBorder="1" applyAlignment="1" applyProtection="1">
      <alignment horizontal="center" vertical="center"/>
      <protection locked="0"/>
    </xf>
    <xf numFmtId="2" fontId="0" fillId="0" borderId="58" xfId="0" applyNumberFormat="1" applyBorder="1" applyAlignment="1" applyProtection="1">
      <alignment horizontal="center" vertical="center"/>
      <protection locked="0"/>
    </xf>
    <xf numFmtId="2" fontId="0" fillId="0" borderId="45" xfId="0" applyNumberFormat="1" applyBorder="1" applyAlignment="1" applyProtection="1">
      <alignment horizontal="center" vertical="center"/>
      <protection locked="0"/>
    </xf>
    <xf numFmtId="2" fontId="0" fillId="0" borderId="60" xfId="0" applyNumberFormat="1" applyBorder="1" applyAlignment="1" applyProtection="1">
      <alignment horizontal="center" vertical="center"/>
      <protection locked="0"/>
    </xf>
    <xf numFmtId="2" fontId="0" fillId="0" borderId="48" xfId="0" applyNumberFormat="1" applyBorder="1" applyAlignment="1" applyProtection="1">
      <alignment horizontal="center" vertical="center"/>
      <protection locked="0"/>
    </xf>
    <xf numFmtId="2" fontId="0" fillId="0" borderId="42" xfId="0" applyNumberFormat="1" applyBorder="1" applyAlignment="1" applyProtection="1">
      <alignment horizontal="center" vertical="center"/>
      <protection locked="0"/>
    </xf>
    <xf numFmtId="0" fontId="1" fillId="0" borderId="0" xfId="0" applyFont="1" applyAlignment="1" applyProtection="1">
      <alignment wrapText="1"/>
    </xf>
    <xf numFmtId="0" fontId="1" fillId="0" borderId="0" xfId="0" applyFont="1" applyAlignment="1" applyProtection="1">
      <alignment horizontal="center" vertical="center"/>
    </xf>
    <xf numFmtId="4" fontId="3" fillId="0" borderId="0" xfId="0" applyNumberFormat="1" applyFont="1" applyFill="1" applyBorder="1" applyAlignment="1" applyProtection="1">
      <alignment wrapText="1"/>
    </xf>
    <xf numFmtId="0" fontId="3" fillId="0" borderId="0" xfId="0" applyFont="1" applyFill="1" applyBorder="1" applyAlignment="1" applyProtection="1">
      <alignment wrapText="1"/>
    </xf>
    <xf numFmtId="0" fontId="23" fillId="2" borderId="20" xfId="0" applyFont="1" applyFill="1" applyBorder="1" applyAlignment="1" applyProtection="1">
      <alignment horizontal="center" vertical="center" wrapText="1"/>
    </xf>
    <xf numFmtId="0" fontId="23" fillId="2" borderId="28" xfId="0" applyFont="1" applyFill="1" applyBorder="1" applyAlignment="1" applyProtection="1">
      <alignment horizontal="center" wrapText="1"/>
    </xf>
    <xf numFmtId="0" fontId="3" fillId="2" borderId="17" xfId="0" applyFont="1" applyFill="1" applyBorder="1" applyAlignment="1" applyProtection="1">
      <alignment horizontal="center" vertical="center" wrapText="1"/>
    </xf>
    <xf numFmtId="0" fontId="3" fillId="2" borderId="28" xfId="0" applyFont="1" applyFill="1" applyBorder="1" applyAlignment="1" applyProtection="1">
      <alignment horizontal="center" vertical="center" wrapText="1"/>
    </xf>
    <xf numFmtId="0" fontId="3" fillId="0" borderId="0" xfId="0" applyFont="1" applyFill="1" applyBorder="1" applyAlignment="1" applyProtection="1">
      <alignment horizontal="center" wrapText="1"/>
    </xf>
    <xf numFmtId="0" fontId="30" fillId="0" borderId="44" xfId="0" applyFont="1" applyBorder="1" applyAlignment="1" applyProtection="1">
      <alignment horizontal="center" vertical="center"/>
    </xf>
    <xf numFmtId="0" fontId="0" fillId="0" borderId="17" xfId="0" applyBorder="1" applyAlignment="1" applyProtection="1">
      <alignment horizontal="center" vertical="center"/>
    </xf>
    <xf numFmtId="0" fontId="0" fillId="0" borderId="73" xfId="0" applyBorder="1" applyAlignment="1" applyProtection="1">
      <alignment horizontal="center" vertical="center"/>
    </xf>
    <xf numFmtId="165" fontId="33" fillId="0" borderId="74" xfId="0" applyNumberFormat="1" applyFont="1" applyBorder="1" applyAlignment="1" applyProtection="1">
      <alignment horizontal="right" vertical="center"/>
    </xf>
    <xf numFmtId="165" fontId="33" fillId="0" borderId="64" xfId="0" applyNumberFormat="1" applyFont="1" applyBorder="1" applyAlignment="1" applyProtection="1">
      <alignment horizontal="right" vertical="center"/>
    </xf>
    <xf numFmtId="0" fontId="0" fillId="0" borderId="26" xfId="0" applyBorder="1" applyAlignment="1" applyProtection="1">
      <alignment horizontal="center" vertical="center"/>
    </xf>
    <xf numFmtId="49" fontId="0" fillId="0" borderId="46" xfId="0" applyNumberFormat="1" applyBorder="1" applyAlignment="1" applyProtection="1">
      <alignment horizontal="center" vertical="center"/>
    </xf>
    <xf numFmtId="0" fontId="0" fillId="0" borderId="0" xfId="0" applyFill="1" applyBorder="1" applyProtection="1"/>
    <xf numFmtId="0" fontId="0" fillId="0" borderId="0" xfId="0" applyFill="1" applyProtection="1"/>
    <xf numFmtId="4" fontId="3" fillId="2" borderId="25" xfId="0" applyNumberFormat="1" applyFont="1" applyFill="1" applyBorder="1" applyAlignment="1" applyProtection="1">
      <alignment horizontal="center" vertical="center" wrapText="1"/>
    </xf>
    <xf numFmtId="0" fontId="10" fillId="0" borderId="44" xfId="0" applyFont="1" applyBorder="1" applyAlignment="1" applyProtection="1">
      <alignment horizontal="justify" vertical="center" wrapText="1"/>
    </xf>
    <xf numFmtId="0" fontId="10" fillId="0" borderId="44" xfId="0" applyFont="1" applyBorder="1" applyAlignment="1" applyProtection="1">
      <alignment vertical="center" wrapText="1"/>
    </xf>
    <xf numFmtId="0" fontId="0" fillId="0" borderId="44" xfId="0" applyFill="1" applyBorder="1" applyAlignment="1" applyProtection="1">
      <alignment horizontal="left" wrapText="1"/>
    </xf>
    <xf numFmtId="0" fontId="10" fillId="0" borderId="44" xfId="0" applyFont="1" applyFill="1" applyBorder="1" applyAlignment="1" applyProtection="1">
      <alignment horizontal="justify" vertical="center" wrapText="1"/>
    </xf>
    <xf numFmtId="0" fontId="10" fillId="0" borderId="44" xfId="0" applyFont="1" applyFill="1" applyBorder="1" applyAlignment="1" applyProtection="1">
      <alignment vertical="center" wrapText="1"/>
    </xf>
    <xf numFmtId="0" fontId="10" fillId="0" borderId="44" xfId="0" applyFont="1" applyBorder="1" applyAlignment="1" applyProtection="1">
      <alignment horizontal="left" vertical="center" wrapText="1"/>
    </xf>
    <xf numFmtId="0" fontId="10" fillId="0" borderId="44" xfId="0" applyFont="1" applyBorder="1" applyAlignment="1" applyProtection="1">
      <alignment horizontal="left" wrapText="1"/>
    </xf>
    <xf numFmtId="0" fontId="10" fillId="0" borderId="44" xfId="0" applyFont="1" applyFill="1" applyBorder="1" applyAlignment="1" applyProtection="1">
      <alignment horizontal="left" wrapText="1"/>
    </xf>
    <xf numFmtId="0" fontId="10" fillId="0" borderId="44" xfId="0" applyFont="1" applyBorder="1" applyProtection="1"/>
    <xf numFmtId="0" fontId="15" fillId="0" borderId="0" xfId="0" applyFont="1" applyFill="1" applyBorder="1" applyAlignment="1" applyProtection="1">
      <alignment wrapText="1"/>
    </xf>
    <xf numFmtId="0" fontId="10" fillId="0" borderId="18" xfId="0" applyFont="1" applyFill="1" applyBorder="1" applyAlignment="1" applyProtection="1">
      <alignment vertical="top" wrapText="1"/>
    </xf>
    <xf numFmtId="0" fontId="10" fillId="0" borderId="0" xfId="0" applyFont="1" applyFill="1" applyBorder="1" applyAlignment="1" applyProtection="1">
      <alignment vertical="top" wrapText="1"/>
    </xf>
    <xf numFmtId="0" fontId="23" fillId="2" borderId="28" xfId="0" applyFont="1" applyFill="1" applyBorder="1" applyAlignment="1" applyProtection="1">
      <alignment horizontal="center" vertical="center" wrapText="1"/>
    </xf>
    <xf numFmtId="0" fontId="3" fillId="2" borderId="28" xfId="0" applyFont="1" applyFill="1" applyBorder="1" applyAlignment="1" applyProtection="1">
      <alignment horizontal="center" wrapText="1"/>
    </xf>
    <xf numFmtId="49" fontId="0" fillId="0" borderId="43" xfId="0" applyNumberFormat="1" applyBorder="1" applyAlignment="1" applyProtection="1">
      <alignment horizontal="center" vertical="center"/>
    </xf>
    <xf numFmtId="0" fontId="35" fillId="0" borderId="44" xfId="0" applyFont="1" applyFill="1" applyBorder="1" applyAlignment="1" applyProtection="1">
      <alignment vertical="center" wrapText="1"/>
    </xf>
    <xf numFmtId="0" fontId="9" fillId="0" borderId="19" xfId="0" applyFont="1" applyFill="1" applyBorder="1" applyAlignment="1" applyProtection="1">
      <alignment wrapText="1"/>
    </xf>
    <xf numFmtId="0" fontId="36" fillId="0" borderId="44" xfId="0" applyFont="1" applyFill="1" applyBorder="1" applyAlignment="1" applyProtection="1">
      <alignment horizontal="left" vertical="center" wrapText="1"/>
    </xf>
    <xf numFmtId="49" fontId="0" fillId="0" borderId="40" xfId="0" applyNumberFormat="1" applyBorder="1" applyAlignment="1" applyProtection="1">
      <alignment horizontal="center" vertical="center"/>
    </xf>
    <xf numFmtId="49" fontId="0" fillId="0" borderId="43" xfId="0" applyNumberFormat="1" applyBorder="1" applyAlignment="1" applyProtection="1">
      <alignment horizontal="center" vertical="center"/>
    </xf>
    <xf numFmtId="165" fontId="0" fillId="0" borderId="41" xfId="0" applyNumberFormat="1" applyBorder="1" applyAlignment="1" applyProtection="1">
      <alignment horizontal="center" vertical="center"/>
      <protection locked="0"/>
    </xf>
    <xf numFmtId="165" fontId="0" fillId="0" borderId="44" xfId="0" applyNumberFormat="1" applyBorder="1" applyAlignment="1" applyProtection="1">
      <alignment horizontal="center" vertical="center"/>
      <protection locked="0"/>
    </xf>
    <xf numFmtId="165" fontId="0" fillId="0" borderId="47" xfId="0" applyNumberFormat="1" applyBorder="1" applyAlignment="1" applyProtection="1">
      <alignment horizontal="center" vertical="center"/>
      <protection locked="0"/>
    </xf>
    <xf numFmtId="165" fontId="0" fillId="0" borderId="50" xfId="0" applyNumberFormat="1" applyBorder="1" applyAlignment="1" applyProtection="1">
      <alignment horizontal="center" vertical="center"/>
      <protection locked="0"/>
    </xf>
    <xf numFmtId="165" fontId="0" fillId="0" borderId="59" xfId="0" applyNumberFormat="1" applyBorder="1" applyAlignment="1" applyProtection="1">
      <alignment horizontal="center" vertical="center"/>
      <protection locked="0"/>
    </xf>
    <xf numFmtId="0" fontId="1" fillId="0" borderId="0" xfId="0" applyFont="1" applyAlignment="1" applyProtection="1">
      <alignment horizontal="center" vertical="center" wrapText="1"/>
    </xf>
    <xf numFmtId="0" fontId="3" fillId="2" borderId="29" xfId="0" applyFont="1" applyFill="1" applyBorder="1" applyAlignment="1" applyProtection="1">
      <alignment horizontal="center" wrapText="1"/>
    </xf>
    <xf numFmtId="0" fontId="3" fillId="2" borderId="30" xfId="0" applyFont="1" applyFill="1" applyBorder="1" applyAlignment="1" applyProtection="1">
      <alignment horizontal="center" wrapText="1"/>
    </xf>
    <xf numFmtId="0" fontId="14" fillId="0" borderId="21" xfId="0" applyFont="1" applyFill="1" applyBorder="1" applyAlignment="1" applyProtection="1">
      <alignment wrapText="1"/>
    </xf>
    <xf numFmtId="0" fontId="14" fillId="0" borderId="25" xfId="0" applyFont="1" applyFill="1" applyBorder="1" applyAlignment="1" applyProtection="1">
      <alignment wrapText="1"/>
    </xf>
    <xf numFmtId="0" fontId="14" fillId="0" borderId="26" xfId="0" applyFont="1" applyFill="1" applyBorder="1" applyAlignment="1" applyProtection="1">
      <alignment wrapText="1"/>
    </xf>
    <xf numFmtId="0" fontId="10" fillId="0" borderId="37" xfId="0" quotePrefix="1" applyFont="1" applyFill="1" applyBorder="1" applyAlignment="1" applyProtection="1">
      <alignment vertical="center" wrapText="1"/>
    </xf>
    <xf numFmtId="0" fontId="10" fillId="0" borderId="38" xfId="0" quotePrefix="1" applyFont="1" applyFill="1" applyBorder="1" applyAlignment="1" applyProtection="1">
      <alignment vertical="center" wrapText="1"/>
    </xf>
    <xf numFmtId="0" fontId="10" fillId="0" borderId="39" xfId="0" quotePrefix="1" applyFont="1" applyFill="1" applyBorder="1" applyAlignment="1" applyProtection="1">
      <alignment vertical="center" wrapText="1"/>
    </xf>
    <xf numFmtId="0" fontId="10" fillId="0" borderId="11" xfId="0" quotePrefix="1" applyFont="1" applyFill="1" applyBorder="1" applyAlignment="1" applyProtection="1">
      <alignment vertical="center" wrapText="1"/>
    </xf>
    <xf numFmtId="0" fontId="10" fillId="0" borderId="14" xfId="0" quotePrefix="1" applyFont="1" applyFill="1" applyBorder="1" applyAlignment="1" applyProtection="1">
      <alignment vertical="center" wrapText="1"/>
    </xf>
    <xf numFmtId="0" fontId="10" fillId="0" borderId="12" xfId="0" quotePrefix="1" applyFont="1" applyFill="1" applyBorder="1" applyAlignment="1" applyProtection="1">
      <alignment vertical="center" wrapText="1"/>
    </xf>
    <xf numFmtId="0" fontId="10" fillId="0" borderId="35" xfId="0" quotePrefix="1" applyFont="1" applyFill="1" applyBorder="1" applyAlignment="1" applyProtection="1">
      <alignment vertical="center" wrapText="1"/>
    </xf>
    <xf numFmtId="0" fontId="10" fillId="0" borderId="36" xfId="0" quotePrefix="1" applyFont="1" applyFill="1" applyBorder="1" applyAlignment="1" applyProtection="1">
      <alignment vertical="center" wrapText="1"/>
    </xf>
    <xf numFmtId="0" fontId="10" fillId="0" borderId="13" xfId="0" quotePrefix="1" applyFont="1" applyFill="1" applyBorder="1" applyAlignment="1" applyProtection="1">
      <alignment vertical="center" wrapText="1"/>
    </xf>
    <xf numFmtId="0" fontId="1" fillId="0" borderId="21" xfId="0" applyFont="1" applyBorder="1" applyAlignment="1" applyProtection="1">
      <alignment horizontal="right"/>
    </xf>
    <xf numFmtId="0" fontId="1" fillId="0" borderId="25" xfId="0" applyFont="1" applyBorder="1" applyAlignment="1" applyProtection="1">
      <alignment horizontal="right"/>
    </xf>
    <xf numFmtId="0" fontId="3" fillId="2" borderId="2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9" xfId="0" applyFont="1" applyFill="1" applyBorder="1" applyAlignment="1" applyProtection="1">
      <alignment horizontal="center" vertical="center" wrapText="1"/>
    </xf>
    <xf numFmtId="0" fontId="3" fillId="2" borderId="30" xfId="0" applyFont="1" applyFill="1" applyBorder="1" applyAlignment="1" applyProtection="1">
      <alignment horizontal="center" vertical="center" wrapText="1"/>
    </xf>
    <xf numFmtId="0" fontId="3" fillId="2" borderId="23" xfId="0" applyFont="1" applyFill="1" applyBorder="1" applyAlignment="1" applyProtection="1">
      <alignment horizontal="center" wrapText="1"/>
    </xf>
    <xf numFmtId="0" fontId="3" fillId="2" borderId="24" xfId="0" applyFont="1" applyFill="1" applyBorder="1" applyAlignment="1" applyProtection="1">
      <alignment horizontal="center" wrapText="1"/>
    </xf>
    <xf numFmtId="0" fontId="10" fillId="0" borderId="5" xfId="0" quotePrefix="1" applyFont="1" applyFill="1" applyBorder="1" applyAlignment="1" applyProtection="1">
      <alignment horizontal="left" wrapText="1"/>
    </xf>
    <xf numFmtId="0" fontId="10" fillId="0" borderId="1" xfId="0" quotePrefix="1" applyFont="1" applyFill="1" applyBorder="1" applyAlignment="1" applyProtection="1">
      <alignment horizontal="left" wrapText="1"/>
    </xf>
    <xf numFmtId="0" fontId="10" fillId="0" borderId="6" xfId="0" quotePrefix="1" applyFont="1" applyFill="1" applyBorder="1" applyAlignment="1" applyProtection="1">
      <alignment horizontal="left" wrapText="1"/>
    </xf>
    <xf numFmtId="0" fontId="5" fillId="0" borderId="7" xfId="0" quotePrefix="1" applyFont="1" applyFill="1" applyBorder="1" applyAlignment="1" applyProtection="1">
      <alignment horizontal="left" wrapText="1"/>
    </xf>
    <xf numFmtId="0" fontId="5" fillId="0" borderId="2" xfId="0" quotePrefix="1" applyFont="1" applyFill="1" applyBorder="1" applyAlignment="1" applyProtection="1">
      <alignment horizontal="left" wrapText="1"/>
    </xf>
    <xf numFmtId="0" fontId="5" fillId="0" borderId="8" xfId="0" quotePrefix="1" applyFont="1" applyFill="1" applyBorder="1" applyAlignment="1" applyProtection="1">
      <alignment horizontal="left" wrapText="1"/>
    </xf>
    <xf numFmtId="0" fontId="3" fillId="2" borderId="21"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xf numFmtId="0" fontId="15" fillId="0" borderId="3" xfId="0" applyFont="1" applyFill="1" applyBorder="1" applyAlignment="1" applyProtection="1">
      <alignment horizontal="left" wrapText="1"/>
    </xf>
    <xf numFmtId="0" fontId="15" fillId="0" borderId="27" xfId="0" applyFont="1" applyFill="1" applyBorder="1" applyAlignment="1" applyProtection="1">
      <alignment horizontal="left" wrapText="1"/>
    </xf>
    <xf numFmtId="0" fontId="15" fillId="0" borderId="4" xfId="0" applyFont="1" applyFill="1" applyBorder="1" applyAlignment="1" applyProtection="1">
      <alignment horizontal="left" wrapText="1"/>
    </xf>
    <xf numFmtId="0" fontId="5" fillId="0" borderId="5" xfId="0" quotePrefix="1" applyFont="1" applyFill="1" applyBorder="1" applyAlignment="1" applyProtection="1">
      <alignment horizontal="left" wrapText="1"/>
    </xf>
    <xf numFmtId="0" fontId="5" fillId="0" borderId="1" xfId="0" quotePrefix="1" applyFont="1" applyFill="1" applyBorder="1" applyAlignment="1" applyProtection="1">
      <alignment horizontal="left" wrapText="1"/>
    </xf>
    <xf numFmtId="0" fontId="5" fillId="0" borderId="6" xfId="0" quotePrefix="1" applyFont="1" applyFill="1" applyBorder="1" applyAlignment="1" applyProtection="1">
      <alignment horizontal="left" wrapText="1"/>
    </xf>
    <xf numFmtId="0" fontId="5" fillId="0" borderId="11" xfId="0" quotePrefix="1" applyFont="1" applyFill="1" applyBorder="1" applyAlignment="1" applyProtection="1">
      <alignment horizontal="left" vertical="center" wrapText="1"/>
    </xf>
    <xf numFmtId="0" fontId="5" fillId="0" borderId="14" xfId="0" quotePrefix="1" applyFont="1" applyFill="1" applyBorder="1" applyAlignment="1" applyProtection="1">
      <alignment horizontal="left" vertical="center" wrapText="1"/>
    </xf>
    <xf numFmtId="0" fontId="5" fillId="0" borderId="12" xfId="0" quotePrefix="1" applyFont="1" applyFill="1" applyBorder="1" applyAlignment="1" applyProtection="1">
      <alignment horizontal="left" vertical="center" wrapText="1"/>
    </xf>
    <xf numFmtId="0" fontId="15" fillId="0" borderId="23" xfId="0" applyFont="1" applyFill="1" applyBorder="1" applyAlignment="1" applyProtection="1">
      <alignment horizontal="left" wrapText="1"/>
    </xf>
    <xf numFmtId="0" fontId="15" fillId="0" borderId="63" xfId="0" applyFont="1" applyFill="1" applyBorder="1" applyAlignment="1" applyProtection="1">
      <alignment horizontal="left" wrapText="1"/>
    </xf>
    <xf numFmtId="0" fontId="15" fillId="0" borderId="24" xfId="0" applyFont="1" applyFill="1" applyBorder="1" applyAlignment="1" applyProtection="1">
      <alignment horizontal="left" wrapText="1"/>
    </xf>
    <xf numFmtId="0" fontId="9" fillId="0" borderId="33" xfId="0" applyFont="1" applyFill="1" applyBorder="1" applyAlignment="1" applyProtection="1">
      <alignment horizontal="left" wrapText="1"/>
    </xf>
    <xf numFmtId="0" fontId="9" fillId="0" borderId="22" xfId="0" applyFont="1" applyFill="1" applyBorder="1" applyAlignment="1" applyProtection="1">
      <alignment horizontal="left" wrapText="1"/>
    </xf>
    <xf numFmtId="0" fontId="9" fillId="0" borderId="34" xfId="0" applyFont="1" applyFill="1" applyBorder="1" applyAlignment="1" applyProtection="1">
      <alignment horizontal="left" wrapText="1"/>
    </xf>
    <xf numFmtId="0" fontId="9" fillId="0" borderId="5" xfId="0" applyFont="1" applyFill="1" applyBorder="1" applyAlignment="1" applyProtection="1">
      <alignment horizontal="left" wrapText="1"/>
    </xf>
    <xf numFmtId="0" fontId="9" fillId="0" borderId="1" xfId="0" applyFont="1" applyFill="1" applyBorder="1" applyAlignment="1" applyProtection="1">
      <alignment horizontal="left" wrapText="1"/>
    </xf>
    <xf numFmtId="0" fontId="9" fillId="0" borderId="6" xfId="0" applyFont="1" applyFill="1" applyBorder="1" applyAlignment="1" applyProtection="1">
      <alignment horizontal="left" wrapText="1"/>
    </xf>
    <xf numFmtId="0" fontId="9" fillId="0" borderId="7" xfId="0" applyFont="1" applyFill="1" applyBorder="1" applyAlignment="1" applyProtection="1">
      <alignment horizontal="left" wrapText="1"/>
    </xf>
    <xf numFmtId="0" fontId="9" fillId="0" borderId="2" xfId="0" applyFont="1" applyFill="1" applyBorder="1" applyAlignment="1" applyProtection="1">
      <alignment horizontal="left" wrapText="1"/>
    </xf>
    <xf numFmtId="0" fontId="9" fillId="0" borderId="8" xfId="0" applyFont="1" applyFill="1" applyBorder="1" applyAlignment="1" applyProtection="1">
      <alignment horizontal="left" wrapText="1"/>
    </xf>
    <xf numFmtId="0" fontId="1" fillId="0" borderId="20" xfId="0" applyFont="1" applyBorder="1" applyAlignment="1" applyProtection="1">
      <alignment horizontal="right" vertical="center"/>
    </xf>
    <xf numFmtId="0" fontId="0" fillId="0" borderId="17" xfId="0" applyBorder="1" applyAlignment="1" applyProtection="1">
      <alignment horizontal="right" vertical="center"/>
    </xf>
    <xf numFmtId="0" fontId="15" fillId="0" borderId="21" xfId="0" applyFont="1" applyFill="1" applyBorder="1" applyAlignment="1" applyProtection="1">
      <alignment horizontal="left" wrapText="1"/>
    </xf>
    <xf numFmtId="0" fontId="15" fillId="0" borderId="25" xfId="0" applyFont="1" applyFill="1" applyBorder="1" applyAlignment="1" applyProtection="1">
      <alignment horizontal="left" wrapText="1"/>
    </xf>
    <xf numFmtId="0" fontId="15" fillId="0" borderId="26" xfId="0" applyFont="1" applyFill="1" applyBorder="1" applyAlignment="1" applyProtection="1">
      <alignment horizontal="left" wrapText="1"/>
    </xf>
    <xf numFmtId="0" fontId="10" fillId="0" borderId="52" xfId="0" applyFont="1" applyFill="1" applyBorder="1" applyAlignment="1" applyProtection="1">
      <alignment horizontal="left" vertical="top" wrapText="1"/>
    </xf>
    <xf numFmtId="0" fontId="10" fillId="0" borderId="49" xfId="0" applyFont="1" applyFill="1" applyBorder="1" applyAlignment="1" applyProtection="1">
      <alignment horizontal="left" vertical="top" wrapText="1"/>
    </xf>
    <xf numFmtId="0" fontId="10" fillId="0" borderId="53" xfId="0" applyFont="1" applyFill="1" applyBorder="1" applyAlignment="1" applyProtection="1">
      <alignment horizontal="left" vertical="top" wrapText="1"/>
    </xf>
    <xf numFmtId="0" fontId="15" fillId="0" borderId="29" xfId="0" applyFont="1" applyFill="1" applyBorder="1" applyAlignment="1" applyProtection="1">
      <alignment horizontal="left" wrapText="1"/>
    </xf>
    <xf numFmtId="0" fontId="15" fillId="0" borderId="71" xfId="0" applyFont="1" applyFill="1" applyBorder="1" applyAlignment="1" applyProtection="1">
      <alignment horizontal="left" wrapText="1"/>
    </xf>
    <xf numFmtId="0" fontId="15" fillId="0" borderId="30" xfId="0" applyFont="1" applyFill="1" applyBorder="1" applyAlignment="1" applyProtection="1">
      <alignment horizontal="left" wrapText="1"/>
    </xf>
    <xf numFmtId="0" fontId="9" fillId="0" borderId="3" xfId="0" quotePrefix="1" applyFont="1" applyFill="1" applyBorder="1" applyAlignment="1" applyProtection="1">
      <alignment horizontal="left" wrapText="1"/>
    </xf>
    <xf numFmtId="0" fontId="9" fillId="0" borderId="27" xfId="0" quotePrefix="1" applyFont="1" applyFill="1" applyBorder="1" applyAlignment="1" applyProtection="1">
      <alignment horizontal="left" wrapText="1"/>
    </xf>
    <xf numFmtId="0" fontId="9" fillId="0" borderId="4" xfId="0" quotePrefix="1" applyFont="1" applyFill="1" applyBorder="1" applyAlignment="1" applyProtection="1">
      <alignment horizontal="left" wrapText="1"/>
    </xf>
    <xf numFmtId="0" fontId="10" fillId="0" borderId="7" xfId="0" quotePrefix="1" applyFont="1" applyFill="1" applyBorder="1" applyAlignment="1" applyProtection="1">
      <alignment horizontal="left" wrapText="1"/>
    </xf>
    <xf numFmtId="0" fontId="10" fillId="0" borderId="2" xfId="0" quotePrefix="1" applyFont="1" applyFill="1" applyBorder="1" applyAlignment="1" applyProtection="1">
      <alignment horizontal="left" wrapText="1"/>
    </xf>
    <xf numFmtId="0" fontId="10" fillId="0" borderId="8" xfId="0" quotePrefix="1" applyFont="1" applyFill="1" applyBorder="1" applyAlignment="1" applyProtection="1">
      <alignment horizontal="left" wrapText="1"/>
    </xf>
    <xf numFmtId="0" fontId="10" fillId="0" borderId="5" xfId="0" quotePrefix="1" applyFont="1" applyFill="1" applyBorder="1" applyAlignment="1" applyProtection="1">
      <alignment horizontal="left" vertical="center" wrapText="1"/>
    </xf>
    <xf numFmtId="0" fontId="10" fillId="0" borderId="1" xfId="0" quotePrefix="1" applyFont="1" applyFill="1" applyBorder="1" applyAlignment="1" applyProtection="1">
      <alignment horizontal="left" vertical="center" wrapText="1"/>
    </xf>
    <xf numFmtId="0" fontId="10" fillId="0" borderId="6" xfId="0" quotePrefix="1" applyFont="1" applyFill="1" applyBorder="1" applyAlignment="1" applyProtection="1">
      <alignment horizontal="left" vertical="center" wrapText="1"/>
    </xf>
    <xf numFmtId="0" fontId="10" fillId="0" borderId="7" xfId="0" quotePrefix="1" applyFont="1" applyFill="1" applyBorder="1" applyAlignment="1" applyProtection="1">
      <alignment horizontal="left" vertical="center" wrapText="1"/>
    </xf>
    <xf numFmtId="0" fontId="10" fillId="0" borderId="2" xfId="0" quotePrefix="1" applyFont="1" applyFill="1" applyBorder="1" applyAlignment="1" applyProtection="1">
      <alignment horizontal="left" vertical="center" wrapText="1"/>
    </xf>
    <xf numFmtId="0" fontId="10" fillId="0" borderId="8" xfId="0" quotePrefix="1" applyFont="1" applyFill="1" applyBorder="1" applyAlignment="1" applyProtection="1">
      <alignment horizontal="left" vertical="center" wrapText="1"/>
    </xf>
    <xf numFmtId="0" fontId="0" fillId="0" borderId="21" xfId="0" applyFill="1" applyBorder="1" applyAlignment="1" applyProtection="1">
      <alignment horizontal="left" vertical="top" wrapText="1"/>
    </xf>
    <xf numFmtId="0" fontId="0" fillId="0" borderId="25" xfId="0" applyFill="1" applyBorder="1" applyAlignment="1" applyProtection="1">
      <alignment horizontal="left" vertical="top" wrapText="1"/>
    </xf>
    <xf numFmtId="0" fontId="0" fillId="0" borderId="26" xfId="0" applyFill="1" applyBorder="1" applyAlignment="1" applyProtection="1">
      <alignment horizontal="left" vertical="top" wrapText="1"/>
    </xf>
    <xf numFmtId="0" fontId="15" fillId="0" borderId="9"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10" xfId="0" applyFont="1" applyFill="1" applyBorder="1" applyAlignment="1" applyProtection="1">
      <alignment horizontal="left" vertical="center" wrapText="1"/>
    </xf>
    <xf numFmtId="0" fontId="9" fillId="0" borderId="3" xfId="0" quotePrefix="1" applyFont="1" applyFill="1" applyBorder="1" applyAlignment="1" applyProtection="1">
      <alignment horizontal="left" vertical="center" wrapText="1"/>
    </xf>
    <xf numFmtId="0" fontId="9" fillId="0" borderId="27" xfId="0" quotePrefix="1" applyFont="1" applyFill="1" applyBorder="1" applyAlignment="1" applyProtection="1">
      <alignment horizontal="left" vertical="center" wrapText="1"/>
    </xf>
    <xf numFmtId="0" fontId="9" fillId="0" borderId="4" xfId="0" quotePrefix="1" applyFont="1" applyFill="1" applyBorder="1" applyAlignment="1" applyProtection="1">
      <alignment horizontal="left" vertical="center" wrapText="1"/>
    </xf>
    <xf numFmtId="0" fontId="14" fillId="0" borderId="9" xfId="0" applyFont="1" applyBorder="1" applyAlignment="1" applyProtection="1">
      <alignment horizontal="left" wrapText="1"/>
    </xf>
    <xf numFmtId="0" fontId="14" fillId="0" borderId="16" xfId="0" applyFont="1" applyBorder="1" applyAlignment="1" applyProtection="1">
      <alignment horizontal="left" wrapText="1"/>
    </xf>
    <xf numFmtId="0" fontId="14" fillId="0" borderId="10" xfId="0" applyFont="1" applyBorder="1" applyAlignment="1" applyProtection="1">
      <alignment horizontal="left" wrapText="1"/>
    </xf>
    <xf numFmtId="165" fontId="0" fillId="0" borderId="59" xfId="0" applyNumberFormat="1" applyBorder="1" applyAlignment="1" applyProtection="1">
      <alignment horizontal="center" vertical="center"/>
    </xf>
    <xf numFmtId="165" fontId="0" fillId="0" borderId="56" xfId="0" applyNumberFormat="1" applyBorder="1" applyAlignment="1" applyProtection="1">
      <alignment horizontal="center" vertical="center"/>
    </xf>
    <xf numFmtId="165" fontId="0" fillId="0" borderId="51" xfId="0" applyNumberFormat="1" applyBorder="1" applyAlignment="1" applyProtection="1">
      <alignment horizontal="center" vertical="center"/>
    </xf>
    <xf numFmtId="2" fontId="0" fillId="0" borderId="60" xfId="0" applyNumberFormat="1" applyBorder="1" applyAlignment="1" applyProtection="1">
      <alignment horizontal="center" vertical="center"/>
      <protection locked="0"/>
    </xf>
    <xf numFmtId="2" fontId="0" fillId="0" borderId="57" xfId="0" applyNumberFormat="1" applyBorder="1" applyAlignment="1" applyProtection="1">
      <alignment horizontal="center" vertical="center"/>
      <protection locked="0"/>
    </xf>
    <xf numFmtId="2" fontId="0" fillId="0" borderId="62" xfId="0" applyNumberFormat="1" applyBorder="1" applyAlignment="1" applyProtection="1">
      <alignment horizontal="center" vertical="center"/>
      <protection locked="0"/>
    </xf>
    <xf numFmtId="49" fontId="0" fillId="0" borderId="43" xfId="0" applyNumberFormat="1" applyBorder="1" applyAlignment="1" applyProtection="1">
      <alignment horizontal="center" vertical="center" wrapText="1"/>
    </xf>
    <xf numFmtId="0" fontId="14" fillId="0" borderId="50" xfId="0" applyFont="1" applyFill="1" applyBorder="1" applyAlignment="1" applyProtection="1">
      <alignment horizontal="center" vertical="center" wrapText="1"/>
    </xf>
    <xf numFmtId="49" fontId="0" fillId="0" borderId="66" xfId="0" applyNumberFormat="1" applyBorder="1" applyAlignment="1" applyProtection="1">
      <alignment horizontal="center" vertical="center" wrapText="1"/>
    </xf>
    <xf numFmtId="49" fontId="0" fillId="0" borderId="20" xfId="0" applyNumberFormat="1" applyBorder="1" applyAlignment="1" applyProtection="1">
      <alignment horizontal="center" vertical="center" wrapText="1"/>
    </xf>
    <xf numFmtId="0" fontId="0" fillId="0" borderId="59" xfId="0" applyBorder="1" applyAlignment="1" applyProtection="1">
      <alignment horizontal="center" vertical="center"/>
    </xf>
    <xf numFmtId="0" fontId="0" fillId="0" borderId="56" xfId="0" applyBorder="1" applyAlignment="1" applyProtection="1">
      <alignment horizontal="center" vertical="center"/>
    </xf>
    <xf numFmtId="0" fontId="0" fillId="0" borderId="51" xfId="0" applyBorder="1" applyAlignment="1" applyProtection="1">
      <alignment horizontal="center" vertical="center"/>
    </xf>
    <xf numFmtId="0" fontId="14" fillId="0" borderId="44" xfId="0" applyFont="1" applyFill="1" applyBorder="1" applyAlignment="1" applyProtection="1">
      <alignment horizontal="center" vertical="center" wrapText="1"/>
    </xf>
    <xf numFmtId="165" fontId="0" fillId="0" borderId="59" xfId="0" applyNumberFormat="1" applyFill="1" applyBorder="1" applyAlignment="1" applyProtection="1">
      <alignment horizontal="center" vertical="center"/>
      <protection locked="0"/>
    </xf>
    <xf numFmtId="165" fontId="0" fillId="0" borderId="56" xfId="0" applyNumberFormat="1" applyFill="1" applyBorder="1" applyAlignment="1" applyProtection="1">
      <alignment horizontal="center" vertical="center"/>
      <protection locked="0"/>
    </xf>
    <xf numFmtId="165" fontId="0" fillId="0" borderId="51" xfId="0" applyNumberFormat="1" applyFill="1" applyBorder="1" applyAlignment="1" applyProtection="1">
      <alignment horizontal="center" vertical="center"/>
      <protection locked="0"/>
    </xf>
    <xf numFmtId="10" fontId="0" fillId="0" borderId="59" xfId="0" applyNumberFormat="1" applyBorder="1" applyAlignment="1" applyProtection="1">
      <alignment horizontal="center" vertical="center"/>
      <protection locked="0"/>
    </xf>
    <xf numFmtId="10" fontId="0" fillId="0" borderId="56" xfId="0" applyNumberFormat="1" applyBorder="1" applyAlignment="1" applyProtection="1">
      <alignment horizontal="center" vertical="center"/>
      <protection locked="0"/>
    </xf>
    <xf numFmtId="10" fontId="0" fillId="0" borderId="51" xfId="0" applyNumberFormat="1" applyBorder="1" applyAlignment="1" applyProtection="1">
      <alignment horizontal="center" vertical="center"/>
      <protection locked="0"/>
    </xf>
    <xf numFmtId="49" fontId="0" fillId="0" borderId="61" xfId="0" applyNumberFormat="1" applyBorder="1" applyAlignment="1" applyProtection="1">
      <alignment horizontal="center" vertical="center" wrapText="1"/>
    </xf>
    <xf numFmtId="0" fontId="1" fillId="0" borderId="41" xfId="0" applyFont="1" applyBorder="1" applyAlignment="1" applyProtection="1">
      <alignment horizontal="center"/>
    </xf>
    <xf numFmtId="0" fontId="1" fillId="0" borderId="50" xfId="0" applyFont="1" applyBorder="1" applyAlignment="1" applyProtection="1">
      <alignment horizontal="center"/>
    </xf>
    <xf numFmtId="49" fontId="0" fillId="0" borderId="61" xfId="0" applyNumberFormat="1" applyBorder="1" applyAlignment="1" applyProtection="1">
      <alignment horizontal="center" vertical="center"/>
    </xf>
    <xf numFmtId="49" fontId="0" fillId="0" borderId="43" xfId="0" applyNumberFormat="1" applyBorder="1" applyAlignment="1" applyProtection="1">
      <alignment horizontal="center" vertical="center"/>
    </xf>
    <xf numFmtId="49" fontId="0" fillId="0" borderId="40" xfId="0" applyNumberFormat="1" applyBorder="1" applyAlignment="1" applyProtection="1">
      <alignment horizontal="center" vertical="center"/>
    </xf>
    <xf numFmtId="0" fontId="18" fillId="2" borderId="32" xfId="0" applyFont="1" applyFill="1" applyBorder="1" applyAlignment="1" applyProtection="1">
      <alignment horizontal="center" vertical="center" wrapText="1"/>
    </xf>
    <xf numFmtId="0" fontId="18" fillId="2" borderId="31" xfId="0" applyFont="1" applyFill="1" applyBorder="1" applyAlignment="1" applyProtection="1">
      <alignment horizontal="center" vertical="center" wrapText="1"/>
    </xf>
    <xf numFmtId="0" fontId="23" fillId="2" borderId="25" xfId="0" applyFont="1" applyFill="1" applyBorder="1" applyAlignment="1" applyProtection="1">
      <alignment horizontal="center" wrapText="1"/>
    </xf>
    <xf numFmtId="0" fontId="0" fillId="0" borderId="54" xfId="0" applyBorder="1" applyAlignment="1" applyProtection="1">
      <alignment horizontal="center" vertical="center"/>
    </xf>
    <xf numFmtId="0" fontId="0" fillId="0" borderId="50" xfId="0" applyBorder="1" applyAlignment="1" applyProtection="1">
      <alignment horizontal="center" vertical="center"/>
    </xf>
    <xf numFmtId="0" fontId="0" fillId="0" borderId="54"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165" fontId="0" fillId="0" borderId="54" xfId="0" applyNumberFormat="1" applyBorder="1" applyAlignment="1" applyProtection="1">
      <alignment horizontal="center" vertical="center"/>
      <protection locked="0"/>
    </xf>
    <xf numFmtId="165" fontId="0" fillId="0" borderId="56" xfId="0" applyNumberFormat="1" applyBorder="1" applyAlignment="1" applyProtection="1">
      <alignment horizontal="center" vertical="center"/>
      <protection locked="0"/>
    </xf>
    <xf numFmtId="165" fontId="0" fillId="0" borderId="50" xfId="0" applyNumberFormat="1" applyBorder="1" applyAlignment="1" applyProtection="1">
      <alignment horizontal="center" vertical="center"/>
      <protection locked="0"/>
    </xf>
    <xf numFmtId="10" fontId="0" fillId="0" borderId="54" xfId="0" applyNumberFormat="1" applyBorder="1" applyAlignment="1" applyProtection="1">
      <alignment horizontal="center" vertical="center"/>
      <protection locked="0"/>
    </xf>
    <xf numFmtId="10" fontId="0" fillId="0" borderId="50" xfId="0" applyNumberFormat="1" applyBorder="1" applyAlignment="1" applyProtection="1">
      <alignment horizontal="center" vertical="center"/>
      <protection locked="0"/>
    </xf>
    <xf numFmtId="165" fontId="0" fillId="0" borderId="54" xfId="0" applyNumberFormat="1" applyBorder="1" applyAlignment="1" applyProtection="1">
      <alignment horizontal="center" vertical="center"/>
    </xf>
    <xf numFmtId="165" fontId="0" fillId="0" borderId="50" xfId="0" applyNumberFormat="1" applyBorder="1" applyAlignment="1" applyProtection="1">
      <alignment horizontal="center" vertical="center"/>
    </xf>
    <xf numFmtId="0" fontId="0" fillId="0" borderId="54" xfId="0" applyBorder="1" applyAlignment="1" applyProtection="1">
      <alignment horizontal="center" vertical="center" wrapText="1"/>
      <protection locked="0"/>
    </xf>
    <xf numFmtId="0" fontId="0" fillId="0" borderId="56" xfId="0" applyBorder="1" applyAlignment="1" applyProtection="1">
      <alignment horizontal="center" vertical="center" wrapText="1"/>
      <protection locked="0"/>
    </xf>
    <xf numFmtId="0" fontId="0" fillId="0" borderId="50" xfId="0" applyBorder="1" applyAlignment="1" applyProtection="1">
      <alignment horizontal="center" vertical="center" wrapText="1"/>
      <protection locked="0"/>
    </xf>
    <xf numFmtId="0" fontId="0" fillId="0" borderId="59" xfId="0" applyBorder="1" applyAlignment="1" applyProtection="1">
      <alignment horizontal="center" vertical="center" wrapText="1"/>
      <protection locked="0"/>
    </xf>
    <xf numFmtId="2" fontId="0" fillId="0" borderId="55" xfId="0" applyNumberFormat="1" applyBorder="1" applyAlignment="1" applyProtection="1">
      <alignment horizontal="center" vertical="center"/>
      <protection locked="0"/>
    </xf>
    <xf numFmtId="2" fontId="0" fillId="0" borderId="58" xfId="0" applyNumberFormat="1" applyBorder="1" applyAlignment="1" applyProtection="1">
      <alignment horizontal="center" vertical="center"/>
      <protection locked="0"/>
    </xf>
    <xf numFmtId="0" fontId="0" fillId="0" borderId="59" xfId="0" applyBorder="1" applyAlignment="1" applyProtection="1">
      <alignment horizontal="center" vertical="center"/>
      <protection locked="0"/>
    </xf>
    <xf numFmtId="165" fontId="0" fillId="0" borderId="59" xfId="0" applyNumberFormat="1" applyBorder="1" applyAlignment="1" applyProtection="1">
      <alignment horizontal="center" vertical="center"/>
      <protection locked="0"/>
    </xf>
    <xf numFmtId="0" fontId="0" fillId="0" borderId="51" xfId="0" applyBorder="1" applyAlignment="1" applyProtection="1">
      <alignment horizontal="center" vertical="center" wrapText="1"/>
      <protection locked="0"/>
    </xf>
    <xf numFmtId="0" fontId="0" fillId="0" borderId="51" xfId="0" applyBorder="1" applyAlignment="1" applyProtection="1">
      <alignment horizontal="center" vertical="center"/>
      <protection locked="0"/>
    </xf>
    <xf numFmtId="0" fontId="11" fillId="0" borderId="41" xfId="0" applyFont="1" applyFill="1" applyBorder="1" applyAlignment="1" applyProtection="1">
      <alignment vertical="top" wrapText="1"/>
    </xf>
    <xf numFmtId="0" fontId="1" fillId="0" borderId="0" xfId="0" applyFont="1" applyFill="1" applyAlignment="1" applyProtection="1">
      <alignment horizontal="left"/>
    </xf>
    <xf numFmtId="0" fontId="18" fillId="0" borderId="15" xfId="0" applyFont="1" applyFill="1" applyBorder="1" applyAlignment="1" applyProtection="1">
      <alignment horizontal="center" vertical="center" wrapText="1"/>
    </xf>
    <xf numFmtId="0" fontId="23" fillId="0" borderId="25" xfId="0" applyFont="1" applyFill="1" applyBorder="1" applyAlignment="1" applyProtection="1">
      <alignment horizontal="center" wrapText="1"/>
    </xf>
    <xf numFmtId="0" fontId="11" fillId="0" borderId="59" xfId="0" applyFont="1" applyFill="1" applyBorder="1" applyAlignment="1" applyProtection="1">
      <alignment wrapText="1"/>
    </xf>
    <xf numFmtId="0" fontId="0" fillId="0" borderId="25" xfId="0" applyFill="1" applyBorder="1" applyProtection="1"/>
    <xf numFmtId="0" fontId="9" fillId="0" borderId="18" xfId="0" applyFont="1" applyFill="1" applyBorder="1" applyAlignment="1" applyProtection="1">
      <alignment horizontal="left" wrapText="1"/>
    </xf>
    <xf numFmtId="0" fontId="9" fillId="0" borderId="19" xfId="0" applyFont="1" applyFill="1" applyBorder="1" applyAlignment="1" applyProtection="1">
      <alignment horizontal="left" vertical="center" wrapText="1"/>
    </xf>
    <xf numFmtId="0" fontId="25" fillId="0" borderId="0" xfId="0" applyFont="1" applyFill="1" applyProtection="1"/>
    <xf numFmtId="0" fontId="23" fillId="0" borderId="28" xfId="0" applyFont="1" applyFill="1" applyBorder="1" applyAlignment="1" applyProtection="1">
      <alignment horizontal="center" wrapText="1"/>
    </xf>
    <xf numFmtId="0" fontId="10" fillId="0" borderId="0" xfId="0" applyFont="1" applyFill="1" applyProtection="1"/>
    <xf numFmtId="0" fontId="0" fillId="0" borderId="44" xfId="0" applyFill="1" applyBorder="1" applyAlignment="1" applyProtection="1">
      <alignment horizontal="center" vertical="center"/>
    </xf>
    <xf numFmtId="0" fontId="7" fillId="0" borderId="41" xfId="1" applyFont="1" applyFill="1" applyBorder="1" applyAlignment="1" applyProtection="1">
      <alignment horizontal="left" vertical="top" wrapText="1"/>
    </xf>
    <xf numFmtId="0" fontId="7" fillId="0" borderId="44" xfId="1" applyFont="1" applyFill="1" applyBorder="1" applyAlignment="1" applyProtection="1">
      <alignment horizontal="left" vertical="top" wrapText="1"/>
    </xf>
    <xf numFmtId="0" fontId="7" fillId="0" borderId="47" xfId="0" applyFont="1" applyFill="1" applyBorder="1" applyAlignment="1" applyProtection="1">
      <alignment horizontal="left" vertical="top" wrapText="1"/>
    </xf>
    <xf numFmtId="0" fontId="10" fillId="0" borderId="44" xfId="0" applyFont="1" applyFill="1" applyBorder="1" applyProtection="1"/>
    <xf numFmtId="0" fontId="10" fillId="0" borderId="44" xfId="0" applyFont="1" applyFill="1" applyBorder="1" applyAlignment="1" applyProtection="1">
      <alignment horizontal="justify" vertical="center"/>
    </xf>
    <xf numFmtId="0" fontId="10" fillId="0" borderId="59" xfId="0" applyFont="1" applyFill="1" applyBorder="1" applyAlignment="1" applyProtection="1">
      <alignment horizontal="justify" vertical="center" wrapText="1"/>
    </xf>
    <xf numFmtId="0" fontId="10" fillId="0" borderId="47" xfId="0" applyFont="1" applyFill="1" applyBorder="1" applyAlignment="1" applyProtection="1">
      <alignment horizontal="justify" vertical="center" wrapText="1"/>
    </xf>
    <xf numFmtId="0" fontId="10" fillId="0" borderId="19" xfId="0" applyFont="1" applyFill="1" applyBorder="1" applyAlignment="1" applyProtection="1">
      <alignment vertical="top" wrapText="1"/>
    </xf>
  </cellXfs>
  <cellStyles count="4">
    <cellStyle name="Navadno" xfId="0" builtinId="0"/>
    <cellStyle name="Navadno 3" xfId="3"/>
    <cellStyle name="Navadno_Razpis za čistila" xfId="1"/>
    <cellStyle name="S9" xfId="2"/>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topLeftCell="A31" zoomScaleNormal="100" workbookViewId="0">
      <selection activeCell="B33" sqref="B33"/>
    </sheetView>
  </sheetViews>
  <sheetFormatPr defaultRowHeight="15" x14ac:dyDescent="0.25"/>
  <cols>
    <col min="1" max="1" width="9.140625" style="18"/>
    <col min="2" max="2" width="33.7109375" style="18" customWidth="1"/>
    <col min="3" max="3" width="9.140625" style="18"/>
    <col min="4" max="4" width="9.140625" style="18" customWidth="1"/>
    <col min="5" max="8" width="9.140625" style="18"/>
    <col min="9" max="10" width="10.5703125" style="18" bestFit="1" customWidth="1"/>
    <col min="11" max="11" width="13.28515625" style="18" bestFit="1" customWidth="1"/>
    <col min="12" max="15" width="25.7109375" style="18" customWidth="1"/>
    <col min="16" max="16384" width="9.140625" style="18"/>
  </cols>
  <sheetData>
    <row r="1" spans="1:15" ht="30" customHeight="1" x14ac:dyDescent="0.25">
      <c r="A1" s="157" t="s">
        <v>331</v>
      </c>
      <c r="B1" s="157"/>
      <c r="C1" s="157"/>
      <c r="D1" s="157"/>
      <c r="E1" s="157"/>
      <c r="F1" s="157"/>
      <c r="G1" s="157"/>
      <c r="H1" s="157"/>
      <c r="I1" s="157"/>
      <c r="J1" s="157"/>
      <c r="K1" s="157"/>
      <c r="L1" s="157"/>
      <c r="M1" s="157"/>
      <c r="N1" s="157"/>
      <c r="O1" s="157"/>
    </row>
    <row r="2" spans="1:15" x14ac:dyDescent="0.25">
      <c r="A2" s="19" t="s">
        <v>0</v>
      </c>
      <c r="B2" s="19"/>
      <c r="C2" s="19"/>
      <c r="D2" s="19"/>
      <c r="E2" s="19"/>
      <c r="F2" s="19"/>
      <c r="G2" s="19"/>
      <c r="H2" s="19"/>
      <c r="I2" s="19"/>
      <c r="J2" s="19"/>
      <c r="K2" s="19"/>
      <c r="L2" s="19"/>
    </row>
    <row r="3" spans="1:15" ht="15.75" thickBot="1" x14ac:dyDescent="0.3">
      <c r="A3" s="20"/>
    </row>
    <row r="4" spans="1:15" ht="115.5" customHeight="1" thickBot="1" x14ac:dyDescent="0.3">
      <c r="A4" s="21" t="s">
        <v>1</v>
      </c>
      <c r="B4" s="22" t="s">
        <v>108</v>
      </c>
      <c r="C4" s="23" t="s">
        <v>2</v>
      </c>
      <c r="D4" s="174" t="s">
        <v>167</v>
      </c>
      <c r="E4" s="175"/>
      <c r="F4" s="23" t="s">
        <v>184</v>
      </c>
      <c r="G4" s="24" t="s">
        <v>3</v>
      </c>
      <c r="H4" s="23" t="s">
        <v>4</v>
      </c>
      <c r="I4" s="23" t="s">
        <v>201</v>
      </c>
      <c r="J4" s="25" t="s">
        <v>6</v>
      </c>
      <c r="K4" s="23" t="s">
        <v>7</v>
      </c>
      <c r="L4" s="23" t="s">
        <v>8</v>
      </c>
      <c r="M4" s="26" t="s">
        <v>168</v>
      </c>
      <c r="N4" s="23" t="s">
        <v>169</v>
      </c>
      <c r="O4" s="23" t="s">
        <v>9</v>
      </c>
    </row>
    <row r="5" spans="1:15" ht="15.75" customHeight="1" thickBot="1" x14ac:dyDescent="0.3">
      <c r="A5" s="27">
        <v>1</v>
      </c>
      <c r="B5" s="28">
        <v>2</v>
      </c>
      <c r="C5" s="29">
        <v>3</v>
      </c>
      <c r="D5" s="158">
        <v>4</v>
      </c>
      <c r="E5" s="159"/>
      <c r="F5" s="29">
        <v>5</v>
      </c>
      <c r="G5" s="30">
        <v>6</v>
      </c>
      <c r="H5" s="29">
        <v>7</v>
      </c>
      <c r="I5" s="29">
        <v>8</v>
      </c>
      <c r="J5" s="29">
        <v>9</v>
      </c>
      <c r="K5" s="29">
        <v>10</v>
      </c>
      <c r="L5" s="29">
        <v>11</v>
      </c>
      <c r="M5" s="29">
        <v>12</v>
      </c>
      <c r="N5" s="29">
        <v>13</v>
      </c>
      <c r="O5" s="29">
        <v>14</v>
      </c>
    </row>
    <row r="6" spans="1:15" ht="105" customHeight="1" x14ac:dyDescent="0.25">
      <c r="A6" s="150" t="s">
        <v>10</v>
      </c>
      <c r="B6" s="2" t="s">
        <v>242</v>
      </c>
      <c r="C6" s="32" t="s">
        <v>170</v>
      </c>
      <c r="D6" s="32" t="s">
        <v>182</v>
      </c>
      <c r="E6" s="32" t="s">
        <v>182</v>
      </c>
      <c r="F6" s="33">
        <v>340</v>
      </c>
      <c r="G6" s="66"/>
      <c r="H6" s="56"/>
      <c r="I6" s="57"/>
      <c r="J6" s="152"/>
      <c r="K6" s="58"/>
      <c r="L6" s="34">
        <f>J6*(1+K6)</f>
        <v>0</v>
      </c>
      <c r="M6" s="34">
        <f>F6*J6</f>
        <v>0</v>
      </c>
      <c r="N6" s="34">
        <f>F6*L6</f>
        <v>0</v>
      </c>
      <c r="O6" s="112"/>
    </row>
    <row r="7" spans="1:15" ht="108" customHeight="1" x14ac:dyDescent="0.25">
      <c r="A7" s="151" t="s">
        <v>11</v>
      </c>
      <c r="B7" s="3" t="s">
        <v>171</v>
      </c>
      <c r="C7" s="36" t="s">
        <v>170</v>
      </c>
      <c r="D7" s="36">
        <v>150000</v>
      </c>
      <c r="E7" s="4" t="s">
        <v>183</v>
      </c>
      <c r="F7" s="59"/>
      <c r="G7" s="67"/>
      <c r="H7" s="60"/>
      <c r="I7" s="61"/>
      <c r="J7" s="153"/>
      <c r="K7" s="62"/>
      <c r="L7" s="39">
        <f>J7*(1+K7)</f>
        <v>0</v>
      </c>
      <c r="M7" s="39">
        <f>F7*J7</f>
        <v>0</v>
      </c>
      <c r="N7" s="39">
        <f>F7*L7</f>
        <v>0</v>
      </c>
      <c r="O7" s="109"/>
    </row>
    <row r="8" spans="1:15" ht="107.25" customHeight="1" x14ac:dyDescent="0.25">
      <c r="A8" s="151" t="s">
        <v>12</v>
      </c>
      <c r="B8" s="3" t="s">
        <v>172</v>
      </c>
      <c r="C8" s="36" t="s">
        <v>170</v>
      </c>
      <c r="D8" s="36">
        <v>400000</v>
      </c>
      <c r="E8" s="4" t="s">
        <v>183</v>
      </c>
      <c r="F8" s="59"/>
      <c r="G8" s="67"/>
      <c r="H8" s="60"/>
      <c r="I8" s="61"/>
      <c r="J8" s="153"/>
      <c r="K8" s="65"/>
      <c r="L8" s="39">
        <f t="shared" ref="L8:L25" si="0">J8*(1+K8)</f>
        <v>0</v>
      </c>
      <c r="M8" s="39">
        <f t="shared" ref="M8:M25" si="1">F8*J8</f>
        <v>0</v>
      </c>
      <c r="N8" s="39">
        <f t="shared" ref="N8:N25" si="2">F8*L8</f>
        <v>0</v>
      </c>
      <c r="O8" s="109"/>
    </row>
    <row r="9" spans="1:15" ht="121.5" customHeight="1" x14ac:dyDescent="0.25">
      <c r="A9" s="151" t="s">
        <v>13</v>
      </c>
      <c r="B9" s="5" t="s">
        <v>173</v>
      </c>
      <c r="C9" s="36" t="s">
        <v>170</v>
      </c>
      <c r="D9" s="36">
        <v>200000</v>
      </c>
      <c r="E9" s="4" t="s">
        <v>183</v>
      </c>
      <c r="F9" s="59"/>
      <c r="G9" s="67"/>
      <c r="H9" s="60"/>
      <c r="I9" s="61"/>
      <c r="J9" s="153"/>
      <c r="K9" s="65"/>
      <c r="L9" s="39">
        <f t="shared" si="0"/>
        <v>0</v>
      </c>
      <c r="M9" s="39">
        <f t="shared" si="1"/>
        <v>0</v>
      </c>
      <c r="N9" s="39">
        <f t="shared" si="2"/>
        <v>0</v>
      </c>
      <c r="O9" s="109"/>
    </row>
    <row r="10" spans="1:15" ht="119.25" customHeight="1" x14ac:dyDescent="0.25">
      <c r="A10" s="151" t="s">
        <v>14</v>
      </c>
      <c r="B10" s="5" t="s">
        <v>174</v>
      </c>
      <c r="C10" s="36" t="s">
        <v>170</v>
      </c>
      <c r="D10" s="36">
        <v>600000</v>
      </c>
      <c r="E10" s="4" t="s">
        <v>183</v>
      </c>
      <c r="F10" s="59"/>
      <c r="G10" s="67"/>
      <c r="H10" s="60"/>
      <c r="I10" s="61"/>
      <c r="J10" s="153"/>
      <c r="K10" s="62"/>
      <c r="L10" s="39">
        <f t="shared" si="0"/>
        <v>0</v>
      </c>
      <c r="M10" s="39">
        <f t="shared" si="1"/>
        <v>0</v>
      </c>
      <c r="N10" s="39">
        <f t="shared" si="2"/>
        <v>0</v>
      </c>
      <c r="O10" s="109"/>
    </row>
    <row r="11" spans="1:15" ht="109.5" customHeight="1" x14ac:dyDescent="0.25">
      <c r="A11" s="151" t="s">
        <v>15</v>
      </c>
      <c r="B11" s="5" t="s">
        <v>290</v>
      </c>
      <c r="C11" s="36" t="s">
        <v>170</v>
      </c>
      <c r="D11" s="36">
        <v>130000</v>
      </c>
      <c r="E11" s="4" t="s">
        <v>183</v>
      </c>
      <c r="F11" s="59"/>
      <c r="G11" s="67"/>
      <c r="H11" s="60"/>
      <c r="I11" s="61"/>
      <c r="J11" s="153"/>
      <c r="K11" s="62"/>
      <c r="L11" s="39">
        <f t="shared" si="0"/>
        <v>0</v>
      </c>
      <c r="M11" s="39">
        <f t="shared" si="1"/>
        <v>0</v>
      </c>
      <c r="N11" s="39">
        <f t="shared" si="2"/>
        <v>0</v>
      </c>
      <c r="O11" s="109"/>
    </row>
    <row r="12" spans="1:15" ht="108" customHeight="1" x14ac:dyDescent="0.25">
      <c r="A12" s="151" t="s">
        <v>16</v>
      </c>
      <c r="B12" s="5" t="s">
        <v>291</v>
      </c>
      <c r="C12" s="36" t="s">
        <v>170</v>
      </c>
      <c r="D12" s="36">
        <v>300000</v>
      </c>
      <c r="E12" s="4" t="s">
        <v>183</v>
      </c>
      <c r="F12" s="59"/>
      <c r="G12" s="67"/>
      <c r="H12" s="60"/>
      <c r="I12" s="61"/>
      <c r="J12" s="153"/>
      <c r="K12" s="62"/>
      <c r="L12" s="39">
        <f t="shared" si="0"/>
        <v>0</v>
      </c>
      <c r="M12" s="39">
        <f t="shared" si="1"/>
        <v>0</v>
      </c>
      <c r="N12" s="39">
        <f t="shared" si="2"/>
        <v>0</v>
      </c>
      <c r="O12" s="109"/>
    </row>
    <row r="13" spans="1:15" ht="78.75" x14ac:dyDescent="0.25">
      <c r="A13" s="151" t="s">
        <v>17</v>
      </c>
      <c r="B13" s="5" t="s">
        <v>292</v>
      </c>
      <c r="C13" s="36" t="s">
        <v>170</v>
      </c>
      <c r="D13" s="36">
        <v>50000</v>
      </c>
      <c r="E13" s="4" t="s">
        <v>183</v>
      </c>
      <c r="F13" s="59"/>
      <c r="G13" s="67"/>
      <c r="H13" s="60"/>
      <c r="I13" s="61"/>
      <c r="J13" s="153"/>
      <c r="K13" s="62"/>
      <c r="L13" s="39">
        <f t="shared" si="0"/>
        <v>0</v>
      </c>
      <c r="M13" s="39">
        <f t="shared" si="1"/>
        <v>0</v>
      </c>
      <c r="N13" s="39">
        <f t="shared" si="2"/>
        <v>0</v>
      </c>
      <c r="O13" s="109"/>
    </row>
    <row r="14" spans="1:15" ht="78.75" x14ac:dyDescent="0.25">
      <c r="A14" s="151" t="s">
        <v>178</v>
      </c>
      <c r="B14" s="5" t="s">
        <v>293</v>
      </c>
      <c r="C14" s="36" t="s">
        <v>170</v>
      </c>
      <c r="D14" s="36">
        <v>100000</v>
      </c>
      <c r="E14" s="4" t="s">
        <v>183</v>
      </c>
      <c r="F14" s="59"/>
      <c r="G14" s="67"/>
      <c r="H14" s="60"/>
      <c r="I14" s="61"/>
      <c r="J14" s="153"/>
      <c r="K14" s="62"/>
      <c r="L14" s="39">
        <f t="shared" si="0"/>
        <v>0</v>
      </c>
      <c r="M14" s="39">
        <f t="shared" si="1"/>
        <v>0</v>
      </c>
      <c r="N14" s="39">
        <f t="shared" si="2"/>
        <v>0</v>
      </c>
      <c r="O14" s="109"/>
    </row>
    <row r="15" spans="1:15" ht="89.25" x14ac:dyDescent="0.25">
      <c r="A15" s="151" t="s">
        <v>179</v>
      </c>
      <c r="B15" s="147" t="s">
        <v>316</v>
      </c>
      <c r="C15" s="36" t="s">
        <v>170</v>
      </c>
      <c r="D15" s="36" t="s">
        <v>182</v>
      </c>
      <c r="E15" s="36" t="s">
        <v>182</v>
      </c>
      <c r="F15" s="37">
        <v>120</v>
      </c>
      <c r="G15" s="67"/>
      <c r="H15" s="60"/>
      <c r="I15" s="61"/>
      <c r="J15" s="153"/>
      <c r="K15" s="62"/>
      <c r="L15" s="39">
        <f t="shared" si="0"/>
        <v>0</v>
      </c>
      <c r="M15" s="39">
        <f t="shared" si="1"/>
        <v>0</v>
      </c>
      <c r="N15" s="39">
        <f t="shared" si="2"/>
        <v>0</v>
      </c>
      <c r="O15" s="109"/>
    </row>
    <row r="16" spans="1:15" ht="63.75" x14ac:dyDescent="0.25">
      <c r="A16" s="151" t="s">
        <v>180</v>
      </c>
      <c r="B16" s="147" t="s">
        <v>317</v>
      </c>
      <c r="C16" s="36" t="s">
        <v>170</v>
      </c>
      <c r="D16" s="36" t="s">
        <v>182</v>
      </c>
      <c r="E16" s="36" t="s">
        <v>182</v>
      </c>
      <c r="F16" s="37">
        <v>40</v>
      </c>
      <c r="G16" s="67"/>
      <c r="H16" s="60"/>
      <c r="I16" s="61"/>
      <c r="J16" s="153"/>
      <c r="K16" s="62"/>
      <c r="L16" s="39">
        <f t="shared" si="0"/>
        <v>0</v>
      </c>
      <c r="M16" s="39">
        <f t="shared" si="1"/>
        <v>0</v>
      </c>
      <c r="N16" s="39">
        <f t="shared" si="2"/>
        <v>0</v>
      </c>
      <c r="O16" s="109"/>
    </row>
    <row r="17" spans="1:15" ht="102" x14ac:dyDescent="0.25">
      <c r="A17" s="151" t="s">
        <v>181</v>
      </c>
      <c r="B17" s="147" t="s">
        <v>305</v>
      </c>
      <c r="C17" s="36" t="s">
        <v>170</v>
      </c>
      <c r="D17" s="36">
        <v>200000</v>
      </c>
      <c r="E17" s="4" t="s">
        <v>183</v>
      </c>
      <c r="F17" s="59"/>
      <c r="G17" s="67"/>
      <c r="H17" s="60"/>
      <c r="I17" s="61"/>
      <c r="J17" s="153"/>
      <c r="K17" s="62"/>
      <c r="L17" s="39">
        <f t="shared" si="0"/>
        <v>0</v>
      </c>
      <c r="M17" s="39">
        <f t="shared" si="1"/>
        <v>0</v>
      </c>
      <c r="N17" s="39">
        <f t="shared" si="2"/>
        <v>0</v>
      </c>
      <c r="O17" s="109"/>
    </row>
    <row r="18" spans="1:15" ht="89.25" x14ac:dyDescent="0.25">
      <c r="A18" s="151" t="s">
        <v>245</v>
      </c>
      <c r="B18" s="147" t="s">
        <v>307</v>
      </c>
      <c r="C18" s="36" t="s">
        <v>308</v>
      </c>
      <c r="D18" s="36" t="s">
        <v>182</v>
      </c>
      <c r="E18" s="36" t="s">
        <v>182</v>
      </c>
      <c r="F18" s="37">
        <v>90</v>
      </c>
      <c r="G18" s="67"/>
      <c r="H18" s="60"/>
      <c r="I18" s="38" t="s">
        <v>182</v>
      </c>
      <c r="J18" s="153"/>
      <c r="K18" s="62"/>
      <c r="L18" s="39">
        <f t="shared" si="0"/>
        <v>0</v>
      </c>
      <c r="M18" s="39">
        <f t="shared" si="1"/>
        <v>0</v>
      </c>
      <c r="N18" s="39">
        <f t="shared" si="2"/>
        <v>0</v>
      </c>
      <c r="O18" s="109"/>
    </row>
    <row r="19" spans="1:15" ht="128.25" x14ac:dyDescent="0.25">
      <c r="A19" s="151" t="s">
        <v>246</v>
      </c>
      <c r="B19" s="3" t="s">
        <v>175</v>
      </c>
      <c r="C19" s="36" t="s">
        <v>170</v>
      </c>
      <c r="D19" s="36" t="s">
        <v>182</v>
      </c>
      <c r="E19" s="36" t="s">
        <v>182</v>
      </c>
      <c r="F19" s="37">
        <v>600</v>
      </c>
      <c r="G19" s="67"/>
      <c r="H19" s="60"/>
      <c r="I19" s="38" t="s">
        <v>182</v>
      </c>
      <c r="J19" s="153"/>
      <c r="K19" s="62"/>
      <c r="L19" s="39">
        <f t="shared" si="0"/>
        <v>0</v>
      </c>
      <c r="M19" s="39">
        <f t="shared" si="1"/>
        <v>0</v>
      </c>
      <c r="N19" s="39">
        <f t="shared" si="2"/>
        <v>0</v>
      </c>
      <c r="O19" s="109"/>
    </row>
    <row r="20" spans="1:15" ht="110.25" customHeight="1" x14ac:dyDescent="0.25">
      <c r="A20" s="151" t="s">
        <v>247</v>
      </c>
      <c r="B20" s="3" t="s">
        <v>176</v>
      </c>
      <c r="C20" s="36" t="s">
        <v>170</v>
      </c>
      <c r="D20" s="36" t="s">
        <v>182</v>
      </c>
      <c r="E20" s="36" t="s">
        <v>182</v>
      </c>
      <c r="F20" s="37">
        <v>100</v>
      </c>
      <c r="G20" s="67"/>
      <c r="H20" s="60"/>
      <c r="I20" s="61"/>
      <c r="J20" s="153"/>
      <c r="K20" s="62"/>
      <c r="L20" s="39">
        <f t="shared" si="0"/>
        <v>0</v>
      </c>
      <c r="M20" s="39">
        <f t="shared" si="1"/>
        <v>0</v>
      </c>
      <c r="N20" s="39">
        <f t="shared" si="2"/>
        <v>0</v>
      </c>
      <c r="O20" s="109"/>
    </row>
    <row r="21" spans="1:15" ht="85.5" customHeight="1" x14ac:dyDescent="0.25">
      <c r="A21" s="151" t="s">
        <v>248</v>
      </c>
      <c r="B21" s="3" t="s">
        <v>177</v>
      </c>
      <c r="C21" s="36" t="s">
        <v>170</v>
      </c>
      <c r="D21" s="36" t="s">
        <v>182</v>
      </c>
      <c r="E21" s="36" t="s">
        <v>182</v>
      </c>
      <c r="F21" s="37">
        <v>80</v>
      </c>
      <c r="G21" s="67"/>
      <c r="H21" s="60"/>
      <c r="I21" s="61"/>
      <c r="J21" s="153"/>
      <c r="K21" s="62"/>
      <c r="L21" s="39">
        <f t="shared" si="0"/>
        <v>0</v>
      </c>
      <c r="M21" s="39">
        <f t="shared" si="1"/>
        <v>0</v>
      </c>
      <c r="N21" s="39">
        <f t="shared" si="2"/>
        <v>0</v>
      </c>
      <c r="O21" s="109"/>
    </row>
    <row r="22" spans="1:15" ht="64.5" x14ac:dyDescent="0.25">
      <c r="A22" s="151" t="s">
        <v>309</v>
      </c>
      <c r="B22" s="3" t="s">
        <v>318</v>
      </c>
      <c r="C22" s="36" t="s">
        <v>170</v>
      </c>
      <c r="D22" s="36" t="s">
        <v>182</v>
      </c>
      <c r="E22" s="36" t="s">
        <v>182</v>
      </c>
      <c r="F22" s="37">
        <v>1500</v>
      </c>
      <c r="G22" s="67"/>
      <c r="H22" s="60"/>
      <c r="I22" s="38" t="s">
        <v>182</v>
      </c>
      <c r="J22" s="153"/>
      <c r="K22" s="62"/>
      <c r="L22" s="39">
        <f t="shared" si="0"/>
        <v>0</v>
      </c>
      <c r="M22" s="39">
        <f t="shared" si="1"/>
        <v>0</v>
      </c>
      <c r="N22" s="39">
        <f t="shared" si="2"/>
        <v>0</v>
      </c>
      <c r="O22" s="109"/>
    </row>
    <row r="23" spans="1:15" ht="39" x14ac:dyDescent="0.25">
      <c r="A23" s="151" t="s">
        <v>310</v>
      </c>
      <c r="B23" s="3" t="s">
        <v>319</v>
      </c>
      <c r="C23" s="36" t="s">
        <v>170</v>
      </c>
      <c r="D23" s="36" t="s">
        <v>182</v>
      </c>
      <c r="E23" s="36" t="s">
        <v>182</v>
      </c>
      <c r="F23" s="37">
        <v>900</v>
      </c>
      <c r="G23" s="67"/>
      <c r="H23" s="60"/>
      <c r="I23" s="61"/>
      <c r="J23" s="153"/>
      <c r="K23" s="62"/>
      <c r="L23" s="39">
        <f t="shared" si="0"/>
        <v>0</v>
      </c>
      <c r="M23" s="39">
        <f t="shared" si="1"/>
        <v>0</v>
      </c>
      <c r="N23" s="39">
        <f t="shared" si="2"/>
        <v>0</v>
      </c>
      <c r="O23" s="109"/>
    </row>
    <row r="24" spans="1:15" ht="64.5" x14ac:dyDescent="0.25">
      <c r="A24" s="151" t="s">
        <v>311</v>
      </c>
      <c r="B24" s="3" t="s">
        <v>320</v>
      </c>
      <c r="C24" s="36" t="s">
        <v>186</v>
      </c>
      <c r="D24" s="36" t="s">
        <v>182</v>
      </c>
      <c r="E24" s="36" t="s">
        <v>182</v>
      </c>
      <c r="F24" s="37">
        <v>240</v>
      </c>
      <c r="G24" s="67"/>
      <c r="H24" s="36" t="s">
        <v>182</v>
      </c>
      <c r="I24" s="38" t="s">
        <v>182</v>
      </c>
      <c r="J24" s="153"/>
      <c r="K24" s="62"/>
      <c r="L24" s="39">
        <f t="shared" si="0"/>
        <v>0</v>
      </c>
      <c r="M24" s="39">
        <f t="shared" si="1"/>
        <v>0</v>
      </c>
      <c r="N24" s="39">
        <f t="shared" si="2"/>
        <v>0</v>
      </c>
      <c r="O24" s="109"/>
    </row>
    <row r="25" spans="1:15" ht="58.5" customHeight="1" thickBot="1" x14ac:dyDescent="0.3">
      <c r="A25" s="151" t="s">
        <v>312</v>
      </c>
      <c r="B25" s="6" t="s">
        <v>249</v>
      </c>
      <c r="C25" s="40" t="s">
        <v>186</v>
      </c>
      <c r="D25" s="40" t="s">
        <v>182</v>
      </c>
      <c r="E25" s="40" t="s">
        <v>182</v>
      </c>
      <c r="F25" s="41">
        <v>160</v>
      </c>
      <c r="G25" s="68"/>
      <c r="H25" s="40" t="s">
        <v>182</v>
      </c>
      <c r="I25" s="42" t="s">
        <v>182</v>
      </c>
      <c r="J25" s="154"/>
      <c r="K25" s="64"/>
      <c r="L25" s="39">
        <f t="shared" si="0"/>
        <v>0</v>
      </c>
      <c r="M25" s="39">
        <f t="shared" si="1"/>
        <v>0</v>
      </c>
      <c r="N25" s="39">
        <f t="shared" si="2"/>
        <v>0</v>
      </c>
      <c r="O25" s="111"/>
    </row>
    <row r="26" spans="1:15" ht="15.75" thickBot="1" x14ac:dyDescent="0.3">
      <c r="A26" s="43"/>
      <c r="B26" s="44"/>
      <c r="C26" s="44"/>
      <c r="D26" s="44"/>
      <c r="E26" s="44"/>
      <c r="F26" s="44"/>
      <c r="G26" s="44"/>
      <c r="H26" s="44"/>
      <c r="I26" s="44"/>
      <c r="J26" s="172" t="s">
        <v>236</v>
      </c>
      <c r="K26" s="173"/>
      <c r="L26" s="44"/>
      <c r="M26" s="45">
        <f>SUM(M6:M25)</f>
        <v>0</v>
      </c>
      <c r="N26" s="46">
        <f>SUM(N6:N25)</f>
        <v>0</v>
      </c>
      <c r="O26" s="47"/>
    </row>
    <row r="28" spans="1:15" ht="15.75" thickBot="1" x14ac:dyDescent="0.3"/>
    <row r="29" spans="1:15" ht="17.25" customHeight="1" x14ac:dyDescent="0.25">
      <c r="B29" s="48" t="s">
        <v>211</v>
      </c>
      <c r="C29" s="49"/>
    </row>
    <row r="30" spans="1:15" ht="26.25" x14ac:dyDescent="0.25">
      <c r="B30" s="50" t="s">
        <v>314</v>
      </c>
      <c r="C30" s="51"/>
    </row>
    <row r="31" spans="1:15" ht="26.25" x14ac:dyDescent="0.25">
      <c r="B31" s="50" t="s">
        <v>313</v>
      </c>
      <c r="C31" s="51"/>
    </row>
    <row r="32" spans="1:15" ht="26.25" x14ac:dyDescent="0.25">
      <c r="B32" s="50" t="s">
        <v>315</v>
      </c>
      <c r="C32" s="51"/>
    </row>
    <row r="33" spans="2:13" ht="64.5" x14ac:dyDescent="0.25">
      <c r="B33" s="50" t="s">
        <v>366</v>
      </c>
    </row>
    <row r="34" spans="2:13" ht="27" thickBot="1" x14ac:dyDescent="0.3">
      <c r="B34" s="148" t="s">
        <v>294</v>
      </c>
    </row>
    <row r="36" spans="2:13" ht="15.75" thickBot="1" x14ac:dyDescent="0.3"/>
    <row r="37" spans="2:13" ht="15.75" thickBot="1" x14ac:dyDescent="0.3">
      <c r="B37" s="160" t="s">
        <v>78</v>
      </c>
      <c r="C37" s="161"/>
      <c r="D37" s="161"/>
      <c r="E37" s="161"/>
      <c r="F37" s="161"/>
      <c r="G37" s="161"/>
      <c r="H37" s="161"/>
      <c r="I37" s="161"/>
      <c r="J37" s="161"/>
      <c r="K37" s="161"/>
      <c r="L37" s="161"/>
      <c r="M37" s="162"/>
    </row>
    <row r="38" spans="2:13" ht="33" customHeight="1" x14ac:dyDescent="0.25">
      <c r="B38" s="163" t="s">
        <v>303</v>
      </c>
      <c r="C38" s="164"/>
      <c r="D38" s="164"/>
      <c r="E38" s="164"/>
      <c r="F38" s="164"/>
      <c r="G38" s="164"/>
      <c r="H38" s="164"/>
      <c r="I38" s="164"/>
      <c r="J38" s="164"/>
      <c r="K38" s="164"/>
      <c r="L38" s="164"/>
      <c r="M38" s="165"/>
    </row>
    <row r="39" spans="2:13" x14ac:dyDescent="0.25">
      <c r="B39" s="166" t="s">
        <v>200</v>
      </c>
      <c r="C39" s="167"/>
      <c r="D39" s="167"/>
      <c r="E39" s="167"/>
      <c r="F39" s="167"/>
      <c r="G39" s="167"/>
      <c r="H39" s="167"/>
      <c r="I39" s="167"/>
      <c r="J39" s="167"/>
      <c r="K39" s="167"/>
      <c r="L39" s="167"/>
      <c r="M39" s="168"/>
    </row>
    <row r="40" spans="2:13" x14ac:dyDescent="0.25">
      <c r="B40" s="166" t="s">
        <v>195</v>
      </c>
      <c r="C40" s="167"/>
      <c r="D40" s="167"/>
      <c r="E40" s="167"/>
      <c r="F40" s="167"/>
      <c r="G40" s="167"/>
      <c r="H40" s="167"/>
      <c r="I40" s="167"/>
      <c r="J40" s="167"/>
      <c r="K40" s="167"/>
      <c r="L40" s="167"/>
      <c r="M40" s="168"/>
    </row>
    <row r="41" spans="2:13" ht="31.5" customHeight="1" x14ac:dyDescent="0.25">
      <c r="B41" s="166" t="s">
        <v>196</v>
      </c>
      <c r="C41" s="167"/>
      <c r="D41" s="167"/>
      <c r="E41" s="167"/>
      <c r="F41" s="167"/>
      <c r="G41" s="167"/>
      <c r="H41" s="167"/>
      <c r="I41" s="167"/>
      <c r="J41" s="167"/>
      <c r="K41" s="167"/>
      <c r="L41" s="167"/>
      <c r="M41" s="168"/>
    </row>
    <row r="42" spans="2:13" x14ac:dyDescent="0.25">
      <c r="B42" s="166" t="s">
        <v>197</v>
      </c>
      <c r="C42" s="167"/>
      <c r="D42" s="167"/>
      <c r="E42" s="167"/>
      <c r="F42" s="167"/>
      <c r="G42" s="167"/>
      <c r="H42" s="167"/>
      <c r="I42" s="167"/>
      <c r="J42" s="167"/>
      <c r="K42" s="167"/>
      <c r="L42" s="167"/>
      <c r="M42" s="168"/>
    </row>
    <row r="43" spans="2:13" ht="31.5" customHeight="1" x14ac:dyDescent="0.25">
      <c r="B43" s="166" t="s">
        <v>199</v>
      </c>
      <c r="C43" s="167"/>
      <c r="D43" s="167"/>
      <c r="E43" s="167"/>
      <c r="F43" s="167"/>
      <c r="G43" s="167"/>
      <c r="H43" s="167"/>
      <c r="I43" s="167"/>
      <c r="J43" s="167"/>
      <c r="K43" s="167"/>
      <c r="L43" s="167"/>
      <c r="M43" s="168"/>
    </row>
    <row r="44" spans="2:13" ht="30" customHeight="1" thickBot="1" x14ac:dyDescent="0.3">
      <c r="B44" s="169" t="s">
        <v>198</v>
      </c>
      <c r="C44" s="170"/>
      <c r="D44" s="170"/>
      <c r="E44" s="170"/>
      <c r="F44" s="170"/>
      <c r="G44" s="170"/>
      <c r="H44" s="170"/>
      <c r="I44" s="170"/>
      <c r="J44" s="170"/>
      <c r="K44" s="170"/>
      <c r="L44" s="170"/>
      <c r="M44" s="171"/>
    </row>
    <row r="45" spans="2:13" ht="15.75" thickBot="1" x14ac:dyDescent="0.3">
      <c r="B45" s="52"/>
      <c r="D45" s="53"/>
      <c r="E45" s="54"/>
    </row>
    <row r="46" spans="2:13" ht="49.5" thickBot="1" x14ac:dyDescent="0.3">
      <c r="B46" s="55" t="s">
        <v>80</v>
      </c>
      <c r="D46" s="53"/>
      <c r="E46" s="54"/>
    </row>
    <row r="47" spans="2:13" x14ac:dyDescent="0.25">
      <c r="D47" s="53"/>
      <c r="E47" s="54"/>
    </row>
    <row r="48" spans="2:13" x14ac:dyDescent="0.25">
      <c r="D48" s="53"/>
      <c r="E48" s="54"/>
    </row>
    <row r="49" spans="4:5" x14ac:dyDescent="0.25">
      <c r="D49" s="53"/>
      <c r="E49" s="54"/>
    </row>
  </sheetData>
  <sheetProtection selectLockedCells="1"/>
  <mergeCells count="12">
    <mergeCell ref="B42:M42"/>
    <mergeCell ref="B43:M43"/>
    <mergeCell ref="B44:M44"/>
    <mergeCell ref="J26:K26"/>
    <mergeCell ref="D4:E4"/>
    <mergeCell ref="B40:M40"/>
    <mergeCell ref="B41:M41"/>
    <mergeCell ref="A1:O1"/>
    <mergeCell ref="D5:E5"/>
    <mergeCell ref="B37:M37"/>
    <mergeCell ref="B38:M38"/>
    <mergeCell ref="B39:M39"/>
  </mergeCells>
  <pageMargins left="0.70866141732283472" right="0.70866141732283472" top="0.74803149606299213" bottom="0.74803149606299213" header="0.31496062992125984" footer="0.31496062992125984"/>
  <pageSetup paperSize="8"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topLeftCell="A19" workbookViewId="0">
      <selection activeCell="B35" sqref="B35"/>
    </sheetView>
  </sheetViews>
  <sheetFormatPr defaultRowHeight="15" x14ac:dyDescent="0.25"/>
  <cols>
    <col min="1" max="1" width="9.140625" style="18" customWidth="1"/>
    <col min="2" max="2" width="33.7109375" style="130" customWidth="1"/>
    <col min="3" max="9" width="9.140625" style="18"/>
    <col min="10" max="10" width="10.28515625" style="18" bestFit="1" customWidth="1"/>
    <col min="11" max="11" width="9.140625" style="18"/>
    <col min="12" max="15" width="25.7109375" style="18" customWidth="1"/>
    <col min="16" max="16384" width="9.140625" style="18"/>
  </cols>
  <sheetData>
    <row r="1" spans="1:15" ht="29.25" customHeight="1" x14ac:dyDescent="0.25">
      <c r="A1" s="157" t="s">
        <v>331</v>
      </c>
      <c r="B1" s="157"/>
      <c r="C1" s="157"/>
      <c r="D1" s="157"/>
      <c r="E1" s="157"/>
      <c r="F1" s="157"/>
      <c r="G1" s="157"/>
      <c r="H1" s="157"/>
      <c r="I1" s="157"/>
      <c r="J1" s="157"/>
      <c r="K1" s="157"/>
      <c r="L1" s="157"/>
      <c r="M1" s="157"/>
      <c r="N1" s="157"/>
      <c r="O1" s="157"/>
    </row>
    <row r="2" spans="1:15" x14ac:dyDescent="0.25">
      <c r="A2" s="19" t="s">
        <v>0</v>
      </c>
      <c r="B2" s="296"/>
      <c r="C2" s="19"/>
      <c r="D2" s="19"/>
      <c r="E2" s="19"/>
      <c r="F2" s="19"/>
      <c r="G2" s="19"/>
      <c r="H2" s="19"/>
      <c r="I2" s="19"/>
      <c r="J2" s="19"/>
      <c r="K2" s="19"/>
      <c r="L2" s="19"/>
    </row>
    <row r="3" spans="1:15" ht="15.75" thickBot="1" x14ac:dyDescent="0.3">
      <c r="A3" s="20"/>
    </row>
    <row r="4" spans="1:15" ht="115.5" customHeight="1" thickBot="1" x14ac:dyDescent="0.3">
      <c r="A4" s="21" t="s">
        <v>1</v>
      </c>
      <c r="B4" s="297" t="s">
        <v>109</v>
      </c>
      <c r="C4" s="23" t="s">
        <v>2</v>
      </c>
      <c r="D4" s="176" t="s">
        <v>167</v>
      </c>
      <c r="E4" s="177"/>
      <c r="F4" s="23" t="s">
        <v>220</v>
      </c>
      <c r="G4" s="23" t="s">
        <v>3</v>
      </c>
      <c r="H4" s="24" t="s">
        <v>4</v>
      </c>
      <c r="I4" s="23" t="s">
        <v>5</v>
      </c>
      <c r="J4" s="70" t="s">
        <v>6</v>
      </c>
      <c r="K4" s="23" t="s">
        <v>7</v>
      </c>
      <c r="L4" s="24" t="s">
        <v>8</v>
      </c>
      <c r="M4" s="26" t="s">
        <v>168</v>
      </c>
      <c r="N4" s="23" t="s">
        <v>169</v>
      </c>
      <c r="O4" s="71" t="s">
        <v>9</v>
      </c>
    </row>
    <row r="5" spans="1:15" ht="15.75" thickBot="1" x14ac:dyDescent="0.3">
      <c r="A5" s="72">
        <v>1</v>
      </c>
      <c r="B5" s="298">
        <v>2</v>
      </c>
      <c r="C5" s="73">
        <v>3</v>
      </c>
      <c r="D5" s="178">
        <v>4</v>
      </c>
      <c r="E5" s="179"/>
      <c r="F5" s="74">
        <v>5</v>
      </c>
      <c r="G5" s="75">
        <v>6</v>
      </c>
      <c r="H5" s="74">
        <v>7</v>
      </c>
      <c r="I5" s="75">
        <v>8</v>
      </c>
      <c r="J5" s="75">
        <v>9</v>
      </c>
      <c r="K5" s="74">
        <v>10</v>
      </c>
      <c r="L5" s="75">
        <v>11</v>
      </c>
      <c r="M5" s="74">
        <v>12</v>
      </c>
      <c r="N5" s="75">
        <v>13</v>
      </c>
      <c r="O5" s="76">
        <v>14</v>
      </c>
    </row>
    <row r="6" spans="1:15" ht="102" x14ac:dyDescent="0.25">
      <c r="A6" s="31" t="s">
        <v>20</v>
      </c>
      <c r="B6" s="295" t="s">
        <v>259</v>
      </c>
      <c r="C6" s="32" t="s">
        <v>170</v>
      </c>
      <c r="D6" s="32" t="s">
        <v>182</v>
      </c>
      <c r="E6" s="77" t="s">
        <v>182</v>
      </c>
      <c r="F6" s="77">
        <v>900</v>
      </c>
      <c r="G6" s="86"/>
      <c r="H6" s="87"/>
      <c r="I6" s="88"/>
      <c r="J6" s="155"/>
      <c r="K6" s="89"/>
      <c r="L6" s="78">
        <f>J6*(1+K6)</f>
        <v>0</v>
      </c>
      <c r="M6" s="78">
        <f>F6*J6</f>
        <v>0</v>
      </c>
      <c r="N6" s="78">
        <f>F6*L6</f>
        <v>0</v>
      </c>
      <c r="O6" s="108"/>
    </row>
    <row r="7" spans="1:15" ht="80.25" customHeight="1" x14ac:dyDescent="0.25">
      <c r="A7" s="35" t="s">
        <v>21</v>
      </c>
      <c r="B7" s="7" t="s">
        <v>260</v>
      </c>
      <c r="C7" s="36" t="s">
        <v>170</v>
      </c>
      <c r="D7" s="36">
        <v>150000</v>
      </c>
      <c r="E7" s="4" t="s">
        <v>183</v>
      </c>
      <c r="F7" s="60"/>
      <c r="G7" s="67"/>
      <c r="H7" s="60"/>
      <c r="I7" s="61"/>
      <c r="J7" s="153"/>
      <c r="K7" s="62"/>
      <c r="L7" s="39">
        <f>J7*(1+K7)</f>
        <v>0</v>
      </c>
      <c r="M7" s="39">
        <f>F7*J7</f>
        <v>0</v>
      </c>
      <c r="N7" s="39">
        <f>F7*L7</f>
        <v>0</v>
      </c>
      <c r="O7" s="109"/>
    </row>
    <row r="8" spans="1:15" ht="76.5" x14ac:dyDescent="0.25">
      <c r="A8" s="35" t="s">
        <v>22</v>
      </c>
      <c r="B8" s="7" t="s">
        <v>296</v>
      </c>
      <c r="C8" s="36" t="s">
        <v>170</v>
      </c>
      <c r="D8" s="36" t="s">
        <v>182</v>
      </c>
      <c r="E8" s="36" t="s">
        <v>182</v>
      </c>
      <c r="F8" s="36">
        <v>1800</v>
      </c>
      <c r="G8" s="67"/>
      <c r="H8" s="60"/>
      <c r="I8" s="61"/>
      <c r="J8" s="153"/>
      <c r="K8" s="62"/>
      <c r="L8" s="39">
        <f t="shared" ref="L8:L16" si="0">J8*(1+K8)</f>
        <v>0</v>
      </c>
      <c r="M8" s="39">
        <f t="shared" ref="M8:M16" si="1">F8*J8</f>
        <v>0</v>
      </c>
      <c r="N8" s="39">
        <f t="shared" ref="N8:N16" si="2">F8*L8</f>
        <v>0</v>
      </c>
      <c r="O8" s="109"/>
    </row>
    <row r="9" spans="1:15" ht="144.75" customHeight="1" x14ac:dyDescent="0.25">
      <c r="A9" s="35" t="s">
        <v>23</v>
      </c>
      <c r="B9" s="7" t="s">
        <v>18</v>
      </c>
      <c r="C9" s="36" t="s">
        <v>170</v>
      </c>
      <c r="D9" s="36" t="s">
        <v>182</v>
      </c>
      <c r="E9" s="36" t="s">
        <v>182</v>
      </c>
      <c r="F9" s="36">
        <v>250</v>
      </c>
      <c r="G9" s="67"/>
      <c r="H9" s="60"/>
      <c r="I9" s="61"/>
      <c r="J9" s="153"/>
      <c r="K9" s="62"/>
      <c r="L9" s="39">
        <f t="shared" si="0"/>
        <v>0</v>
      </c>
      <c r="M9" s="39">
        <f t="shared" si="1"/>
        <v>0</v>
      </c>
      <c r="N9" s="39">
        <f t="shared" si="2"/>
        <v>0</v>
      </c>
      <c r="O9" s="109"/>
    </row>
    <row r="10" spans="1:15" ht="102" x14ac:dyDescent="0.25">
      <c r="A10" s="35" t="s">
        <v>24</v>
      </c>
      <c r="B10" s="7" t="s">
        <v>360</v>
      </c>
      <c r="C10" s="36" t="s">
        <v>170</v>
      </c>
      <c r="D10" s="36" t="s">
        <v>182</v>
      </c>
      <c r="E10" s="36" t="s">
        <v>182</v>
      </c>
      <c r="F10" s="36">
        <v>3500</v>
      </c>
      <c r="G10" s="67"/>
      <c r="H10" s="60"/>
      <c r="I10" s="61"/>
      <c r="J10" s="153"/>
      <c r="K10" s="62"/>
      <c r="L10" s="39">
        <f t="shared" si="0"/>
        <v>0</v>
      </c>
      <c r="M10" s="39">
        <f t="shared" si="1"/>
        <v>0</v>
      </c>
      <c r="N10" s="39">
        <f t="shared" si="2"/>
        <v>0</v>
      </c>
      <c r="O10" s="109"/>
    </row>
    <row r="11" spans="1:15" ht="128.25" x14ac:dyDescent="0.25">
      <c r="A11" s="35" t="s">
        <v>25</v>
      </c>
      <c r="B11" s="17" t="s">
        <v>261</v>
      </c>
      <c r="C11" s="36" t="s">
        <v>170</v>
      </c>
      <c r="D11" s="36" t="s">
        <v>182</v>
      </c>
      <c r="E11" s="36" t="s">
        <v>182</v>
      </c>
      <c r="F11" s="36">
        <v>300</v>
      </c>
      <c r="G11" s="67"/>
      <c r="H11" s="60"/>
      <c r="I11" s="61"/>
      <c r="J11" s="153"/>
      <c r="K11" s="62"/>
      <c r="L11" s="39">
        <f t="shared" si="0"/>
        <v>0</v>
      </c>
      <c r="M11" s="39">
        <f t="shared" si="1"/>
        <v>0</v>
      </c>
      <c r="N11" s="39">
        <f t="shared" si="2"/>
        <v>0</v>
      </c>
      <c r="O11" s="109"/>
    </row>
    <row r="12" spans="1:15" ht="69.75" customHeight="1" x14ac:dyDescent="0.25">
      <c r="A12" s="35" t="s">
        <v>26</v>
      </c>
      <c r="B12" s="17" t="s">
        <v>19</v>
      </c>
      <c r="C12" s="36" t="s">
        <v>170</v>
      </c>
      <c r="D12" s="36" t="s">
        <v>182</v>
      </c>
      <c r="E12" s="36" t="s">
        <v>182</v>
      </c>
      <c r="F12" s="36">
        <v>100</v>
      </c>
      <c r="G12" s="67"/>
      <c r="H12" s="60"/>
      <c r="I12" s="61"/>
      <c r="J12" s="153"/>
      <c r="K12" s="62"/>
      <c r="L12" s="39">
        <f t="shared" si="0"/>
        <v>0</v>
      </c>
      <c r="M12" s="39">
        <f t="shared" si="1"/>
        <v>0</v>
      </c>
      <c r="N12" s="39">
        <f t="shared" si="2"/>
        <v>0</v>
      </c>
      <c r="O12" s="109"/>
    </row>
    <row r="13" spans="1:15" ht="69.75" customHeight="1" x14ac:dyDescent="0.25">
      <c r="A13" s="35" t="s">
        <v>27</v>
      </c>
      <c r="B13" s="17" t="s">
        <v>361</v>
      </c>
      <c r="C13" s="36" t="s">
        <v>170</v>
      </c>
      <c r="D13" s="36" t="s">
        <v>182</v>
      </c>
      <c r="E13" s="36" t="s">
        <v>182</v>
      </c>
      <c r="F13" s="36">
        <v>40</v>
      </c>
      <c r="G13" s="67"/>
      <c r="H13" s="60"/>
      <c r="I13" s="61"/>
      <c r="J13" s="153"/>
      <c r="K13" s="62"/>
      <c r="L13" s="39">
        <f t="shared" si="0"/>
        <v>0</v>
      </c>
      <c r="M13" s="39">
        <f t="shared" si="1"/>
        <v>0</v>
      </c>
      <c r="N13" s="39">
        <f t="shared" si="2"/>
        <v>0</v>
      </c>
      <c r="O13" s="109"/>
    </row>
    <row r="14" spans="1:15" ht="45.75" customHeight="1" x14ac:dyDescent="0.25">
      <c r="A14" s="35" t="s">
        <v>28</v>
      </c>
      <c r="B14" s="17" t="s">
        <v>362</v>
      </c>
      <c r="C14" s="36" t="s">
        <v>170</v>
      </c>
      <c r="D14" s="36" t="s">
        <v>182</v>
      </c>
      <c r="E14" s="36" t="s">
        <v>182</v>
      </c>
      <c r="F14" s="36">
        <v>50</v>
      </c>
      <c r="G14" s="67"/>
      <c r="H14" s="60"/>
      <c r="I14" s="61"/>
      <c r="J14" s="153"/>
      <c r="K14" s="62"/>
      <c r="L14" s="39">
        <f t="shared" si="0"/>
        <v>0</v>
      </c>
      <c r="M14" s="39">
        <f t="shared" si="1"/>
        <v>0</v>
      </c>
      <c r="N14" s="39">
        <f t="shared" si="2"/>
        <v>0</v>
      </c>
      <c r="O14" s="109"/>
    </row>
    <row r="15" spans="1:15" ht="90" x14ac:dyDescent="0.25">
      <c r="A15" s="35" t="s">
        <v>29</v>
      </c>
      <c r="B15" s="17" t="s">
        <v>284</v>
      </c>
      <c r="C15" s="36" t="s">
        <v>170</v>
      </c>
      <c r="D15" s="36" t="s">
        <v>182</v>
      </c>
      <c r="E15" s="36" t="s">
        <v>182</v>
      </c>
      <c r="F15" s="36">
        <v>70</v>
      </c>
      <c r="G15" s="67"/>
      <c r="H15" s="60"/>
      <c r="I15" s="61"/>
      <c r="J15" s="153"/>
      <c r="K15" s="62"/>
      <c r="L15" s="39">
        <f t="shared" si="0"/>
        <v>0</v>
      </c>
      <c r="M15" s="39">
        <f t="shared" si="1"/>
        <v>0</v>
      </c>
      <c r="N15" s="39">
        <f t="shared" si="2"/>
        <v>0</v>
      </c>
      <c r="O15" s="109"/>
    </row>
    <row r="16" spans="1:15" ht="69.75" customHeight="1" thickBot="1" x14ac:dyDescent="0.3">
      <c r="A16" s="79" t="s">
        <v>30</v>
      </c>
      <c r="B16" s="299" t="s">
        <v>363</v>
      </c>
      <c r="C16" s="80" t="s">
        <v>170</v>
      </c>
      <c r="D16" s="36" t="s">
        <v>182</v>
      </c>
      <c r="E16" s="36" t="s">
        <v>182</v>
      </c>
      <c r="F16" s="80">
        <v>50</v>
      </c>
      <c r="G16" s="90"/>
      <c r="H16" s="91"/>
      <c r="I16" s="92"/>
      <c r="J16" s="154"/>
      <c r="K16" s="64"/>
      <c r="L16" s="39">
        <f t="shared" si="0"/>
        <v>0</v>
      </c>
      <c r="M16" s="39">
        <f t="shared" si="1"/>
        <v>0</v>
      </c>
      <c r="N16" s="39">
        <f t="shared" si="2"/>
        <v>0</v>
      </c>
      <c r="O16" s="111"/>
    </row>
    <row r="17" spans="1:15" ht="15.75" thickBot="1" x14ac:dyDescent="0.3">
      <c r="A17" s="43"/>
      <c r="B17" s="300"/>
      <c r="C17" s="44"/>
      <c r="D17" s="44"/>
      <c r="E17" s="44"/>
      <c r="F17" s="44"/>
      <c r="G17" s="44"/>
      <c r="H17" s="44"/>
      <c r="I17" s="47"/>
      <c r="J17" s="172" t="s">
        <v>237</v>
      </c>
      <c r="K17" s="173"/>
      <c r="L17" s="81"/>
      <c r="M17" s="82">
        <f>SUM(M6:M16)</f>
        <v>0</v>
      </c>
      <c r="N17" s="83">
        <f>SUM(N6:N16)</f>
        <v>0</v>
      </c>
      <c r="O17" s="47"/>
    </row>
    <row r="19" spans="1:15" ht="15.75" thickBot="1" x14ac:dyDescent="0.3"/>
    <row r="20" spans="1:15" x14ac:dyDescent="0.25">
      <c r="A20" s="84"/>
      <c r="B20" s="48" t="s">
        <v>211</v>
      </c>
    </row>
    <row r="21" spans="1:15" x14ac:dyDescent="0.25">
      <c r="A21" s="85"/>
      <c r="B21" s="50" t="s">
        <v>223</v>
      </c>
    </row>
    <row r="22" spans="1:15" ht="26.25" x14ac:dyDescent="0.25">
      <c r="A22" s="85"/>
      <c r="B22" s="50" t="s">
        <v>222</v>
      </c>
    </row>
    <row r="23" spans="1:15" ht="64.5" x14ac:dyDescent="0.25">
      <c r="A23" s="85"/>
      <c r="B23" s="301" t="s">
        <v>365</v>
      </c>
    </row>
    <row r="24" spans="1:15" ht="115.5" thickBot="1" x14ac:dyDescent="0.3">
      <c r="A24" s="85"/>
      <c r="B24" s="302" t="s">
        <v>364</v>
      </c>
    </row>
    <row r="26" spans="1:15" ht="15.75" thickBot="1" x14ac:dyDescent="0.3"/>
    <row r="27" spans="1:15" ht="15.75" thickBot="1" x14ac:dyDescent="0.3">
      <c r="B27" s="160" t="s">
        <v>78</v>
      </c>
      <c r="C27" s="161"/>
      <c r="D27" s="161"/>
      <c r="E27" s="161"/>
      <c r="F27" s="161"/>
      <c r="G27" s="161"/>
      <c r="H27" s="161"/>
      <c r="I27" s="161"/>
      <c r="J27" s="161"/>
      <c r="K27" s="161"/>
      <c r="L27" s="161"/>
      <c r="M27" s="162"/>
    </row>
    <row r="28" spans="1:15" ht="29.25" customHeight="1" x14ac:dyDescent="0.25">
      <c r="B28" s="163" t="s">
        <v>302</v>
      </c>
      <c r="C28" s="164"/>
      <c r="D28" s="164"/>
      <c r="E28" s="164"/>
      <c r="F28" s="164"/>
      <c r="G28" s="164"/>
      <c r="H28" s="164"/>
      <c r="I28" s="164"/>
      <c r="J28" s="164"/>
      <c r="K28" s="164"/>
      <c r="L28" s="164"/>
      <c r="M28" s="165"/>
    </row>
    <row r="29" spans="1:15" x14ac:dyDescent="0.25">
      <c r="B29" s="166" t="s">
        <v>224</v>
      </c>
      <c r="C29" s="167"/>
      <c r="D29" s="167"/>
      <c r="E29" s="167"/>
      <c r="F29" s="167"/>
      <c r="G29" s="167"/>
      <c r="H29" s="167"/>
      <c r="I29" s="167"/>
      <c r="J29" s="167"/>
      <c r="K29" s="167"/>
      <c r="L29" s="167"/>
      <c r="M29" s="168"/>
    </row>
    <row r="30" spans="1:15" x14ac:dyDescent="0.25">
      <c r="B30" s="166" t="s">
        <v>195</v>
      </c>
      <c r="C30" s="167"/>
      <c r="D30" s="167"/>
      <c r="E30" s="167"/>
      <c r="F30" s="167"/>
      <c r="G30" s="167"/>
      <c r="H30" s="167"/>
      <c r="I30" s="167"/>
      <c r="J30" s="167"/>
      <c r="K30" s="167"/>
      <c r="L30" s="167"/>
      <c r="M30" s="168"/>
    </row>
    <row r="31" spans="1:15" ht="25.5" customHeight="1" x14ac:dyDescent="0.25">
      <c r="B31" s="166" t="s">
        <v>196</v>
      </c>
      <c r="C31" s="167"/>
      <c r="D31" s="167"/>
      <c r="E31" s="167"/>
      <c r="F31" s="167"/>
      <c r="G31" s="167"/>
      <c r="H31" s="167"/>
      <c r="I31" s="167"/>
      <c r="J31" s="167"/>
      <c r="K31" s="167"/>
      <c r="L31" s="167"/>
      <c r="M31" s="168"/>
    </row>
    <row r="32" spans="1:15" x14ac:dyDescent="0.25">
      <c r="B32" s="166" t="s">
        <v>197</v>
      </c>
      <c r="C32" s="167"/>
      <c r="D32" s="167"/>
      <c r="E32" s="167"/>
      <c r="F32" s="167"/>
      <c r="G32" s="167"/>
      <c r="H32" s="167"/>
      <c r="I32" s="167"/>
      <c r="J32" s="167"/>
      <c r="K32" s="167"/>
      <c r="L32" s="167"/>
      <c r="M32" s="168"/>
    </row>
    <row r="33" spans="2:13" ht="27" customHeight="1" x14ac:dyDescent="0.25">
      <c r="B33" s="166" t="s">
        <v>221</v>
      </c>
      <c r="C33" s="167"/>
      <c r="D33" s="167"/>
      <c r="E33" s="167"/>
      <c r="F33" s="167"/>
      <c r="G33" s="167"/>
      <c r="H33" s="167"/>
      <c r="I33" s="167"/>
      <c r="J33" s="167"/>
      <c r="K33" s="167"/>
      <c r="L33" s="167"/>
      <c r="M33" s="168"/>
    </row>
    <row r="34" spans="2:13" ht="27.75" customHeight="1" thickBot="1" x14ac:dyDescent="0.3">
      <c r="B34" s="169" t="s">
        <v>79</v>
      </c>
      <c r="C34" s="170"/>
      <c r="D34" s="170"/>
      <c r="E34" s="170"/>
      <c r="F34" s="170"/>
      <c r="G34" s="170"/>
      <c r="H34" s="170"/>
      <c r="I34" s="170"/>
      <c r="J34" s="170"/>
      <c r="K34" s="170"/>
      <c r="L34" s="170"/>
      <c r="M34" s="171"/>
    </row>
    <row r="35" spans="2:13" ht="15.75" thickBot="1" x14ac:dyDescent="0.3">
      <c r="B35" s="303"/>
      <c r="D35" s="53"/>
      <c r="E35" s="54"/>
    </row>
    <row r="36" spans="2:13" ht="49.5" thickBot="1" x14ac:dyDescent="0.3">
      <c r="B36" s="55" t="s">
        <v>80</v>
      </c>
      <c r="D36" s="53"/>
      <c r="E36" s="54"/>
    </row>
  </sheetData>
  <sheetProtection selectLockedCells="1"/>
  <mergeCells count="12">
    <mergeCell ref="B32:M32"/>
    <mergeCell ref="B33:M33"/>
    <mergeCell ref="B34:M34"/>
    <mergeCell ref="J17:K17"/>
    <mergeCell ref="A1:O1"/>
    <mergeCell ref="D4:E4"/>
    <mergeCell ref="D5:E5"/>
    <mergeCell ref="B27:M27"/>
    <mergeCell ref="B28:M28"/>
    <mergeCell ref="B29:M29"/>
    <mergeCell ref="B30:M30"/>
    <mergeCell ref="B31:M31"/>
  </mergeCells>
  <pageMargins left="0.70866141732283472" right="0.70866141732283472" top="0.74803149606299213" bottom="0.74803149606299213" header="0.31496062992125984" footer="0.31496062992125984"/>
  <pageSetup paperSize="8" scale="53" fitToHeight="0" orientation="landscape" verticalDpi="598"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2"/>
  <sheetViews>
    <sheetView zoomScaleNormal="100" workbookViewId="0">
      <selection activeCell="B2" sqref="B1:B1048576"/>
    </sheetView>
  </sheetViews>
  <sheetFormatPr defaultRowHeight="15" x14ac:dyDescent="0.25"/>
  <cols>
    <col min="1" max="1" width="6.7109375" style="18" customWidth="1"/>
    <col min="2" max="2" width="33.7109375" style="130" customWidth="1"/>
    <col min="3" max="11" width="9.140625" style="18"/>
    <col min="12" max="15" width="25.7109375" style="18" customWidth="1"/>
    <col min="16" max="16384" width="9.140625" style="18"/>
  </cols>
  <sheetData>
    <row r="1" spans="1:20" ht="30" customHeight="1" x14ac:dyDescent="0.25">
      <c r="A1" s="157" t="s">
        <v>331</v>
      </c>
      <c r="B1" s="157"/>
      <c r="C1" s="157"/>
      <c r="D1" s="157"/>
      <c r="E1" s="157"/>
      <c r="F1" s="157"/>
      <c r="G1" s="157"/>
      <c r="H1" s="157"/>
      <c r="I1" s="157"/>
      <c r="J1" s="157"/>
      <c r="K1" s="157"/>
      <c r="L1" s="157"/>
      <c r="M1" s="157"/>
      <c r="N1" s="157"/>
      <c r="O1" s="157"/>
    </row>
    <row r="2" spans="1:20" x14ac:dyDescent="0.25">
      <c r="A2" s="19" t="s">
        <v>0</v>
      </c>
      <c r="B2" s="296"/>
      <c r="C2" s="19"/>
      <c r="D2" s="19"/>
      <c r="E2" s="19"/>
      <c r="F2" s="19"/>
      <c r="G2" s="19"/>
      <c r="H2" s="19"/>
      <c r="I2" s="19"/>
      <c r="J2" s="19"/>
      <c r="K2" s="19"/>
      <c r="L2" s="19"/>
    </row>
    <row r="3" spans="1:20" ht="15.75" thickBot="1" x14ac:dyDescent="0.3">
      <c r="A3" s="20"/>
    </row>
    <row r="4" spans="1:20" ht="115.5" customHeight="1" thickBot="1" x14ac:dyDescent="0.3">
      <c r="A4" s="93" t="s">
        <v>1</v>
      </c>
      <c r="B4" s="297" t="s">
        <v>304</v>
      </c>
      <c r="C4" s="24" t="s">
        <v>2</v>
      </c>
      <c r="D4" s="186" t="s">
        <v>250</v>
      </c>
      <c r="E4" s="187"/>
      <c r="F4" s="24" t="s">
        <v>209</v>
      </c>
      <c r="G4" s="23" t="s">
        <v>37</v>
      </c>
      <c r="H4" s="23" t="s">
        <v>4</v>
      </c>
      <c r="I4" s="23" t="s">
        <v>285</v>
      </c>
      <c r="J4" s="24" t="s">
        <v>38</v>
      </c>
      <c r="K4" s="23" t="s">
        <v>39</v>
      </c>
      <c r="L4" s="24" t="s">
        <v>8</v>
      </c>
      <c r="M4" s="26" t="s">
        <v>168</v>
      </c>
      <c r="N4" s="24" t="s">
        <v>169</v>
      </c>
      <c r="O4" s="23" t="s">
        <v>9</v>
      </c>
    </row>
    <row r="5" spans="1:20" ht="15.75" thickBot="1" x14ac:dyDescent="0.3">
      <c r="A5" s="72">
        <v>1</v>
      </c>
      <c r="B5" s="298">
        <v>2</v>
      </c>
      <c r="C5" s="73">
        <v>3</v>
      </c>
      <c r="D5" s="178">
        <v>4</v>
      </c>
      <c r="E5" s="179"/>
      <c r="F5" s="74">
        <v>5</v>
      </c>
      <c r="G5" s="75">
        <v>6</v>
      </c>
      <c r="H5" s="74">
        <v>7</v>
      </c>
      <c r="I5" s="75">
        <v>8</v>
      </c>
      <c r="J5" s="75">
        <v>9</v>
      </c>
      <c r="K5" s="74">
        <v>10</v>
      </c>
      <c r="L5" s="75">
        <v>11</v>
      </c>
      <c r="M5" s="74">
        <v>12</v>
      </c>
      <c r="N5" s="75">
        <v>13</v>
      </c>
      <c r="O5" s="76">
        <v>14</v>
      </c>
    </row>
    <row r="6" spans="1:20" ht="51" x14ac:dyDescent="0.25">
      <c r="A6" s="94" t="s">
        <v>31</v>
      </c>
      <c r="B6" s="15" t="s">
        <v>356</v>
      </c>
      <c r="C6" s="95" t="s">
        <v>202</v>
      </c>
      <c r="D6" s="77" t="s">
        <v>182</v>
      </c>
      <c r="E6" s="77" t="s">
        <v>182</v>
      </c>
      <c r="F6" s="96">
        <v>120</v>
      </c>
      <c r="G6" s="86"/>
      <c r="H6" s="87"/>
      <c r="I6" s="88"/>
      <c r="J6" s="155"/>
      <c r="K6" s="89"/>
      <c r="L6" s="78">
        <f>J6*(1+K6)</f>
        <v>0</v>
      </c>
      <c r="M6" s="78">
        <f>F6*J6</f>
        <v>0</v>
      </c>
      <c r="N6" s="78">
        <f>F6*L6</f>
        <v>0</v>
      </c>
      <c r="O6" s="108"/>
    </row>
    <row r="7" spans="1:20" ht="51" x14ac:dyDescent="0.25">
      <c r="A7" s="35" t="s">
        <v>32</v>
      </c>
      <c r="B7" s="8" t="s">
        <v>357</v>
      </c>
      <c r="C7" s="95" t="s">
        <v>202</v>
      </c>
      <c r="D7" s="36" t="s">
        <v>182</v>
      </c>
      <c r="E7" s="36" t="s">
        <v>182</v>
      </c>
      <c r="F7" s="96">
        <v>1500</v>
      </c>
      <c r="G7" s="67"/>
      <c r="H7" s="60"/>
      <c r="I7" s="61"/>
      <c r="J7" s="153"/>
      <c r="K7" s="62"/>
      <c r="L7" s="39">
        <f>J7*(1+K7)</f>
        <v>0</v>
      </c>
      <c r="M7" s="39">
        <f>F7*J7</f>
        <v>0</v>
      </c>
      <c r="N7" s="39">
        <f>F7*L7</f>
        <v>0</v>
      </c>
      <c r="O7" s="109"/>
      <c r="R7" s="97"/>
      <c r="S7" s="97"/>
      <c r="T7" s="97"/>
    </row>
    <row r="8" spans="1:20" ht="63.75" x14ac:dyDescent="0.25">
      <c r="A8" s="35" t="s">
        <v>33</v>
      </c>
      <c r="B8" s="8" t="s">
        <v>164</v>
      </c>
      <c r="C8" s="95" t="s">
        <v>186</v>
      </c>
      <c r="D8" s="36" t="s">
        <v>182</v>
      </c>
      <c r="E8" s="36" t="s">
        <v>182</v>
      </c>
      <c r="F8" s="96">
        <v>3000</v>
      </c>
      <c r="G8" s="67"/>
      <c r="H8" s="60"/>
      <c r="I8" s="61"/>
      <c r="J8" s="153"/>
      <c r="K8" s="62"/>
      <c r="L8" s="39">
        <f t="shared" ref="L8:L13" si="0">J8*(1+K8)</f>
        <v>0</v>
      </c>
      <c r="M8" s="39">
        <f t="shared" ref="M8:M13" si="1">F8*J8</f>
        <v>0</v>
      </c>
      <c r="N8" s="39">
        <f t="shared" ref="N8:N13" si="2">F8*L8</f>
        <v>0</v>
      </c>
      <c r="O8" s="109"/>
      <c r="R8" s="97"/>
      <c r="S8" s="97"/>
      <c r="T8" s="97"/>
    </row>
    <row r="9" spans="1:20" ht="63.75" x14ac:dyDescent="0.25">
      <c r="A9" s="35" t="s">
        <v>34</v>
      </c>
      <c r="B9" s="8" t="s">
        <v>210</v>
      </c>
      <c r="C9" s="95" t="s">
        <v>170</v>
      </c>
      <c r="D9" s="36" t="s">
        <v>182</v>
      </c>
      <c r="E9" s="36" t="s">
        <v>182</v>
      </c>
      <c r="F9" s="36">
        <v>200</v>
      </c>
      <c r="G9" s="67"/>
      <c r="H9" s="60"/>
      <c r="I9" s="61"/>
      <c r="J9" s="153"/>
      <c r="K9" s="62"/>
      <c r="L9" s="39">
        <f t="shared" si="0"/>
        <v>0</v>
      </c>
      <c r="M9" s="39">
        <f t="shared" si="1"/>
        <v>0</v>
      </c>
      <c r="N9" s="39">
        <f t="shared" si="2"/>
        <v>0</v>
      </c>
      <c r="O9" s="109"/>
      <c r="R9" s="97"/>
      <c r="S9" s="97"/>
      <c r="T9" s="97"/>
    </row>
    <row r="10" spans="1:20" ht="204" x14ac:dyDescent="0.25">
      <c r="A10" s="35" t="s">
        <v>35</v>
      </c>
      <c r="B10" s="8" t="s">
        <v>358</v>
      </c>
      <c r="C10" s="95" t="s">
        <v>170</v>
      </c>
      <c r="D10" s="36" t="s">
        <v>182</v>
      </c>
      <c r="E10" s="36" t="s">
        <v>182</v>
      </c>
      <c r="F10" s="36">
        <v>2500</v>
      </c>
      <c r="G10" s="67"/>
      <c r="H10" s="60"/>
      <c r="I10" s="61"/>
      <c r="J10" s="153"/>
      <c r="K10" s="62"/>
      <c r="L10" s="39">
        <f t="shared" si="0"/>
        <v>0</v>
      </c>
      <c r="M10" s="39">
        <f t="shared" si="1"/>
        <v>0</v>
      </c>
      <c r="N10" s="39">
        <f t="shared" si="2"/>
        <v>0</v>
      </c>
      <c r="O10" s="109"/>
    </row>
    <row r="11" spans="1:20" ht="178.5" x14ac:dyDescent="0.25">
      <c r="A11" s="35" t="s">
        <v>36</v>
      </c>
      <c r="B11" s="149" t="s">
        <v>359</v>
      </c>
      <c r="C11" s="95" t="s">
        <v>170</v>
      </c>
      <c r="D11" s="36" t="s">
        <v>182</v>
      </c>
      <c r="E11" s="36" t="s">
        <v>182</v>
      </c>
      <c r="F11" s="36">
        <v>3500</v>
      </c>
      <c r="G11" s="67"/>
      <c r="H11" s="60"/>
      <c r="I11" s="61"/>
      <c r="J11" s="153"/>
      <c r="K11" s="62"/>
      <c r="L11" s="39">
        <f t="shared" si="0"/>
        <v>0</v>
      </c>
      <c r="M11" s="39">
        <f t="shared" si="1"/>
        <v>0</v>
      </c>
      <c r="N11" s="39">
        <f t="shared" si="2"/>
        <v>0</v>
      </c>
      <c r="O11" s="109"/>
    </row>
    <row r="12" spans="1:20" ht="140.25" x14ac:dyDescent="0.25">
      <c r="A12" s="35" t="s">
        <v>162</v>
      </c>
      <c r="B12" s="8" t="s">
        <v>287</v>
      </c>
      <c r="C12" s="95" t="s">
        <v>170</v>
      </c>
      <c r="D12" s="36" t="s">
        <v>182</v>
      </c>
      <c r="E12" s="36" t="s">
        <v>182</v>
      </c>
      <c r="F12" s="36">
        <v>600</v>
      </c>
      <c r="G12" s="67"/>
      <c r="H12" s="60"/>
      <c r="I12" s="61"/>
      <c r="J12" s="153"/>
      <c r="K12" s="62"/>
      <c r="L12" s="39">
        <f t="shared" si="0"/>
        <v>0</v>
      </c>
      <c r="M12" s="39">
        <f t="shared" si="1"/>
        <v>0</v>
      </c>
      <c r="N12" s="39">
        <f t="shared" si="2"/>
        <v>0</v>
      </c>
      <c r="O12" s="109"/>
    </row>
    <row r="13" spans="1:20" ht="144" customHeight="1" thickBot="1" x14ac:dyDescent="0.3">
      <c r="A13" s="79" t="s">
        <v>163</v>
      </c>
      <c r="B13" s="12" t="s">
        <v>286</v>
      </c>
      <c r="C13" s="98" t="s">
        <v>170</v>
      </c>
      <c r="D13" s="36" t="s">
        <v>182</v>
      </c>
      <c r="E13" s="36" t="s">
        <v>182</v>
      </c>
      <c r="F13" s="80">
        <v>1000</v>
      </c>
      <c r="G13" s="90"/>
      <c r="H13" s="91"/>
      <c r="I13" s="92"/>
      <c r="J13" s="156"/>
      <c r="K13" s="107"/>
      <c r="L13" s="39">
        <f t="shared" si="0"/>
        <v>0</v>
      </c>
      <c r="M13" s="39">
        <f t="shared" si="1"/>
        <v>0</v>
      </c>
      <c r="N13" s="39">
        <f t="shared" si="2"/>
        <v>0</v>
      </c>
      <c r="O13" s="110"/>
    </row>
    <row r="14" spans="1:20" ht="15.75" thickBot="1" x14ac:dyDescent="0.3">
      <c r="A14" s="43"/>
      <c r="B14" s="300"/>
      <c r="C14" s="44"/>
      <c r="D14" s="44"/>
      <c r="E14" s="44"/>
      <c r="F14" s="44"/>
      <c r="G14" s="44"/>
      <c r="H14" s="44"/>
      <c r="I14" s="44"/>
      <c r="J14" s="172" t="s">
        <v>238</v>
      </c>
      <c r="K14" s="173"/>
      <c r="L14" s="81"/>
      <c r="M14" s="99">
        <f>SUM(M6:M13)</f>
        <v>0</v>
      </c>
      <c r="N14" s="100">
        <f>SUM(N6:N13)</f>
        <v>0</v>
      </c>
      <c r="O14" s="47"/>
    </row>
    <row r="16" spans="1:20" ht="15.75" thickBot="1" x14ac:dyDescent="0.3"/>
    <row r="17" spans="1:14" ht="15.75" thickBot="1" x14ac:dyDescent="0.3">
      <c r="A17" s="101"/>
      <c r="B17" s="197" t="s">
        <v>211</v>
      </c>
      <c r="C17" s="198"/>
      <c r="D17" s="198"/>
      <c r="E17" s="199"/>
    </row>
    <row r="18" spans="1:14" x14ac:dyDescent="0.25">
      <c r="A18" s="102"/>
      <c r="B18" s="200" t="s">
        <v>223</v>
      </c>
      <c r="C18" s="201"/>
      <c r="D18" s="201"/>
      <c r="E18" s="202"/>
    </row>
    <row r="19" spans="1:14" ht="15.75" x14ac:dyDescent="0.25">
      <c r="A19" s="102"/>
      <c r="B19" s="203" t="s">
        <v>288</v>
      </c>
      <c r="C19" s="204"/>
      <c r="D19" s="204"/>
      <c r="E19" s="205"/>
    </row>
    <row r="20" spans="1:14" ht="66" customHeight="1" thickBot="1" x14ac:dyDescent="0.3">
      <c r="A20" s="102"/>
      <c r="B20" s="206" t="s">
        <v>289</v>
      </c>
      <c r="C20" s="207"/>
      <c r="D20" s="207"/>
      <c r="E20" s="208"/>
    </row>
    <row r="22" spans="1:14" ht="15.75" thickBot="1" x14ac:dyDescent="0.3"/>
    <row r="23" spans="1:14" x14ac:dyDescent="0.25">
      <c r="B23" s="188" t="s">
        <v>82</v>
      </c>
      <c r="C23" s="189"/>
      <c r="D23" s="189"/>
      <c r="E23" s="189"/>
      <c r="F23" s="189"/>
      <c r="G23" s="189"/>
      <c r="H23" s="189"/>
      <c r="I23" s="189"/>
      <c r="J23" s="189"/>
      <c r="K23" s="189"/>
      <c r="L23" s="189"/>
      <c r="M23" s="190"/>
      <c r="N23" s="103"/>
    </row>
    <row r="24" spans="1:14" ht="29.25" customHeight="1" x14ac:dyDescent="0.25">
      <c r="B24" s="191" t="s">
        <v>226</v>
      </c>
      <c r="C24" s="192"/>
      <c r="D24" s="192"/>
      <c r="E24" s="192"/>
      <c r="F24" s="192"/>
      <c r="G24" s="192"/>
      <c r="H24" s="192"/>
      <c r="I24" s="192"/>
      <c r="J24" s="192"/>
      <c r="K24" s="192"/>
      <c r="L24" s="192"/>
      <c r="M24" s="193"/>
      <c r="N24" s="104"/>
    </row>
    <row r="25" spans="1:14" x14ac:dyDescent="0.25">
      <c r="B25" s="191" t="s">
        <v>225</v>
      </c>
      <c r="C25" s="192"/>
      <c r="D25" s="192"/>
      <c r="E25" s="192"/>
      <c r="F25" s="192"/>
      <c r="G25" s="192"/>
      <c r="H25" s="192"/>
      <c r="I25" s="192"/>
      <c r="J25" s="192"/>
      <c r="K25" s="192"/>
      <c r="L25" s="192"/>
      <c r="M25" s="193"/>
      <c r="N25" s="104"/>
    </row>
    <row r="26" spans="1:14" x14ac:dyDescent="0.25">
      <c r="B26" s="191" t="s">
        <v>195</v>
      </c>
      <c r="C26" s="192"/>
      <c r="D26" s="192"/>
      <c r="E26" s="192"/>
      <c r="F26" s="192"/>
      <c r="G26" s="192"/>
      <c r="H26" s="192"/>
      <c r="I26" s="192"/>
      <c r="J26" s="192"/>
      <c r="K26" s="192"/>
      <c r="L26" s="192"/>
      <c r="M26" s="193"/>
      <c r="N26" s="104"/>
    </row>
    <row r="27" spans="1:14" ht="42.75" customHeight="1" x14ac:dyDescent="0.25">
      <c r="B27" s="194" t="s">
        <v>297</v>
      </c>
      <c r="C27" s="195"/>
      <c r="D27" s="195"/>
      <c r="E27" s="195"/>
      <c r="F27" s="195"/>
      <c r="G27" s="195"/>
      <c r="H27" s="195"/>
      <c r="I27" s="195"/>
      <c r="J27" s="195"/>
      <c r="K27" s="195"/>
      <c r="L27" s="195"/>
      <c r="M27" s="196"/>
      <c r="N27" s="104"/>
    </row>
    <row r="28" spans="1:14" x14ac:dyDescent="0.25">
      <c r="B28" s="191" t="s">
        <v>227</v>
      </c>
      <c r="C28" s="192"/>
      <c r="D28" s="192"/>
      <c r="E28" s="192"/>
      <c r="F28" s="192"/>
      <c r="G28" s="192"/>
      <c r="H28" s="192"/>
      <c r="I28" s="192"/>
      <c r="J28" s="192"/>
      <c r="K28" s="192"/>
      <c r="L28" s="192"/>
      <c r="M28" s="193"/>
      <c r="N28" s="104"/>
    </row>
    <row r="29" spans="1:14" ht="27.75" customHeight="1" x14ac:dyDescent="0.25">
      <c r="B29" s="180" t="s">
        <v>228</v>
      </c>
      <c r="C29" s="181"/>
      <c r="D29" s="181"/>
      <c r="E29" s="181"/>
      <c r="F29" s="181"/>
      <c r="G29" s="181"/>
      <c r="H29" s="181"/>
      <c r="I29" s="181"/>
      <c r="J29" s="181"/>
      <c r="K29" s="181"/>
      <c r="L29" s="181"/>
      <c r="M29" s="182"/>
      <c r="N29" s="105"/>
    </row>
    <row r="30" spans="1:14" ht="30" customHeight="1" thickBot="1" x14ac:dyDescent="0.3">
      <c r="B30" s="183" t="s">
        <v>79</v>
      </c>
      <c r="C30" s="184"/>
      <c r="D30" s="184"/>
      <c r="E30" s="184"/>
      <c r="F30" s="184"/>
      <c r="G30" s="184"/>
      <c r="H30" s="184"/>
      <c r="I30" s="184"/>
      <c r="J30" s="184"/>
      <c r="K30" s="184"/>
      <c r="L30" s="184"/>
      <c r="M30" s="185"/>
      <c r="N30" s="104"/>
    </row>
    <row r="31" spans="1:14" ht="15.75" thickBot="1" x14ac:dyDescent="0.3"/>
    <row r="32" spans="1:14" ht="49.5" thickBot="1" x14ac:dyDescent="0.3">
      <c r="B32" s="106" t="s">
        <v>81</v>
      </c>
    </row>
  </sheetData>
  <sheetProtection selectLockedCells="1"/>
  <mergeCells count="16">
    <mergeCell ref="B29:M29"/>
    <mergeCell ref="B30:M30"/>
    <mergeCell ref="A1:O1"/>
    <mergeCell ref="D4:E4"/>
    <mergeCell ref="D5:E5"/>
    <mergeCell ref="B23:M23"/>
    <mergeCell ref="B24:M24"/>
    <mergeCell ref="B25:M25"/>
    <mergeCell ref="B26:M26"/>
    <mergeCell ref="B27:M27"/>
    <mergeCell ref="B28:M28"/>
    <mergeCell ref="J14:K14"/>
    <mergeCell ref="B17:E17"/>
    <mergeCell ref="B18:E18"/>
    <mergeCell ref="B19:E19"/>
    <mergeCell ref="B20:E20"/>
  </mergeCells>
  <pageMargins left="0.70866141732283472" right="0.70866141732283472" top="0.74803149606299213" bottom="0.74803149606299213" header="0.31496062992125984" footer="0.31496062992125984"/>
  <pageSetup paperSize="8" scale="54" fitToHeight="0" orientation="landscape" verticalDpi="599"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0"/>
  <sheetViews>
    <sheetView topLeftCell="A64" workbookViewId="0">
      <selection activeCell="C59" sqref="C59:D59"/>
    </sheetView>
  </sheetViews>
  <sheetFormatPr defaultRowHeight="15" x14ac:dyDescent="0.25"/>
  <cols>
    <col min="1" max="1" width="9.140625" style="18"/>
    <col min="2" max="2" width="33.7109375" style="130" customWidth="1"/>
    <col min="3" max="3" width="9.140625" style="20"/>
    <col min="4" max="4" width="9.140625" style="20" customWidth="1"/>
    <col min="5" max="8" width="9.140625" style="20"/>
    <col min="9" max="12" width="25.7109375" style="20" customWidth="1"/>
    <col min="13" max="16384" width="9.140625" style="18"/>
  </cols>
  <sheetData>
    <row r="1" spans="1:18" ht="28.5" customHeight="1" x14ac:dyDescent="0.25">
      <c r="A1" s="157" t="s">
        <v>331</v>
      </c>
      <c r="B1" s="157"/>
      <c r="C1" s="157"/>
      <c r="D1" s="157"/>
      <c r="E1" s="157"/>
      <c r="F1" s="157"/>
      <c r="G1" s="157"/>
      <c r="H1" s="157"/>
      <c r="I1" s="157"/>
      <c r="J1" s="157"/>
      <c r="K1" s="157"/>
      <c r="L1" s="157"/>
      <c r="M1" s="113"/>
      <c r="N1" s="113"/>
      <c r="O1" s="113"/>
    </row>
    <row r="2" spans="1:18" x14ac:dyDescent="0.25">
      <c r="A2" s="19" t="s">
        <v>0</v>
      </c>
      <c r="B2" s="296"/>
      <c r="C2" s="114"/>
      <c r="D2" s="114"/>
      <c r="E2" s="114"/>
      <c r="F2" s="114"/>
      <c r="G2" s="114"/>
      <c r="H2" s="114"/>
      <c r="I2" s="114"/>
      <c r="J2" s="114"/>
      <c r="K2" s="114"/>
      <c r="L2" s="114"/>
    </row>
    <row r="3" spans="1:18" ht="15.75" thickBot="1" x14ac:dyDescent="0.3">
      <c r="A3" s="20"/>
    </row>
    <row r="4" spans="1:18" ht="115.5" customHeight="1" thickBot="1" x14ac:dyDescent="0.3">
      <c r="A4" s="93" t="s">
        <v>1</v>
      </c>
      <c r="B4" s="297" t="s">
        <v>110</v>
      </c>
      <c r="C4" s="24" t="s">
        <v>2</v>
      </c>
      <c r="D4" s="23" t="s">
        <v>185</v>
      </c>
      <c r="E4" s="24" t="s">
        <v>204</v>
      </c>
      <c r="F4" s="23" t="s">
        <v>40</v>
      </c>
      <c r="G4" s="24" t="s">
        <v>6</v>
      </c>
      <c r="H4" s="23" t="s">
        <v>39</v>
      </c>
      <c r="I4" s="24" t="s">
        <v>8</v>
      </c>
      <c r="J4" s="26" t="s">
        <v>168</v>
      </c>
      <c r="K4" s="24" t="s">
        <v>169</v>
      </c>
      <c r="L4" s="23" t="s">
        <v>9</v>
      </c>
      <c r="M4" s="115"/>
      <c r="N4" s="116"/>
      <c r="O4" s="116"/>
    </row>
    <row r="5" spans="1:18" ht="15.75" thickBot="1" x14ac:dyDescent="0.3">
      <c r="A5" s="117">
        <v>1</v>
      </c>
      <c r="B5" s="304">
        <v>2</v>
      </c>
      <c r="C5" s="119">
        <v>3</v>
      </c>
      <c r="D5" s="120">
        <v>4</v>
      </c>
      <c r="E5" s="119">
        <v>5</v>
      </c>
      <c r="F5" s="120">
        <v>6</v>
      </c>
      <c r="G5" s="119">
        <v>7</v>
      </c>
      <c r="H5" s="120">
        <v>8</v>
      </c>
      <c r="I5" s="119">
        <v>9</v>
      </c>
      <c r="J5" s="120">
        <v>10</v>
      </c>
      <c r="K5" s="119">
        <v>11</v>
      </c>
      <c r="L5" s="120">
        <v>12</v>
      </c>
      <c r="M5" s="121"/>
      <c r="N5" s="121"/>
      <c r="O5" s="121"/>
    </row>
    <row r="6" spans="1:18" ht="89.25" x14ac:dyDescent="0.25">
      <c r="A6" s="35" t="s">
        <v>41</v>
      </c>
      <c r="B6" s="9" t="s">
        <v>148</v>
      </c>
      <c r="C6" s="36" t="s">
        <v>186</v>
      </c>
      <c r="D6" s="36">
        <v>1900</v>
      </c>
      <c r="E6" s="60"/>
      <c r="F6" s="60"/>
      <c r="G6" s="153"/>
      <c r="H6" s="62"/>
      <c r="I6" s="39">
        <f>G6*(1+H6)</f>
        <v>0</v>
      </c>
      <c r="J6" s="39">
        <f>D6*G6</f>
        <v>0</v>
      </c>
      <c r="K6" s="39">
        <f>D6*I6</f>
        <v>0</v>
      </c>
      <c r="L6" s="109"/>
    </row>
    <row r="7" spans="1:18" ht="114.75" x14ac:dyDescent="0.25">
      <c r="A7" s="35" t="s">
        <v>42</v>
      </c>
      <c r="B7" s="9" t="s">
        <v>188</v>
      </c>
      <c r="C7" s="36" t="s">
        <v>186</v>
      </c>
      <c r="D7" s="36">
        <v>500</v>
      </c>
      <c r="E7" s="60"/>
      <c r="F7" s="60"/>
      <c r="G7" s="153"/>
      <c r="H7" s="62"/>
      <c r="I7" s="39">
        <f>G7*(1+H7)</f>
        <v>0</v>
      </c>
      <c r="J7" s="39">
        <f>D7*G7</f>
        <v>0</v>
      </c>
      <c r="K7" s="39">
        <f>D7*I7</f>
        <v>0</v>
      </c>
      <c r="L7" s="109"/>
    </row>
    <row r="8" spans="1:18" ht="114.75" x14ac:dyDescent="0.25">
      <c r="A8" s="35" t="s">
        <v>43</v>
      </c>
      <c r="B8" s="9" t="s">
        <v>187</v>
      </c>
      <c r="C8" s="36" t="s">
        <v>186</v>
      </c>
      <c r="D8" s="36">
        <v>4000</v>
      </c>
      <c r="E8" s="60"/>
      <c r="F8" s="60"/>
      <c r="G8" s="153"/>
      <c r="H8" s="62"/>
      <c r="I8" s="39">
        <f t="shared" ref="I8:I65" si="0">G8*(1+H8)</f>
        <v>0</v>
      </c>
      <c r="J8" s="39">
        <f t="shared" ref="J8:J65" si="1">D8*G8</f>
        <v>0</v>
      </c>
      <c r="K8" s="39">
        <f t="shared" ref="K8:K65" si="2">D8*I8</f>
        <v>0</v>
      </c>
      <c r="L8" s="109"/>
    </row>
    <row r="9" spans="1:18" ht="140.25" x14ac:dyDescent="0.25">
      <c r="A9" s="35" t="s">
        <v>44</v>
      </c>
      <c r="B9" s="9" t="s">
        <v>257</v>
      </c>
      <c r="C9" s="36" t="s">
        <v>186</v>
      </c>
      <c r="D9" s="36">
        <v>1000</v>
      </c>
      <c r="E9" s="60"/>
      <c r="F9" s="60"/>
      <c r="G9" s="153"/>
      <c r="H9" s="62"/>
      <c r="I9" s="39">
        <f t="shared" si="0"/>
        <v>0</v>
      </c>
      <c r="J9" s="39">
        <f t="shared" si="1"/>
        <v>0</v>
      </c>
      <c r="K9" s="39">
        <f t="shared" si="2"/>
        <v>0</v>
      </c>
      <c r="L9" s="109"/>
    </row>
    <row r="10" spans="1:18" ht="89.25" x14ac:dyDescent="0.25">
      <c r="A10" s="35" t="s">
        <v>45</v>
      </c>
      <c r="B10" s="9" t="s">
        <v>216</v>
      </c>
      <c r="C10" s="36" t="s">
        <v>186</v>
      </c>
      <c r="D10" s="36">
        <v>800</v>
      </c>
      <c r="E10" s="60"/>
      <c r="F10" s="60"/>
      <c r="G10" s="153"/>
      <c r="H10" s="62"/>
      <c r="I10" s="39">
        <f t="shared" si="0"/>
        <v>0</v>
      </c>
      <c r="J10" s="39">
        <f t="shared" si="1"/>
        <v>0</v>
      </c>
      <c r="K10" s="39">
        <f t="shared" si="2"/>
        <v>0</v>
      </c>
      <c r="L10" s="109"/>
    </row>
    <row r="11" spans="1:18" ht="127.5" x14ac:dyDescent="0.25">
      <c r="A11" s="35" t="s">
        <v>46</v>
      </c>
      <c r="B11" s="9" t="s">
        <v>258</v>
      </c>
      <c r="C11" s="36" t="s">
        <v>186</v>
      </c>
      <c r="D11" s="36">
        <v>5200</v>
      </c>
      <c r="E11" s="60"/>
      <c r="F11" s="60"/>
      <c r="G11" s="153"/>
      <c r="H11" s="62"/>
      <c r="I11" s="39">
        <f t="shared" si="0"/>
        <v>0</v>
      </c>
      <c r="J11" s="39">
        <f t="shared" si="1"/>
        <v>0</v>
      </c>
      <c r="K11" s="39">
        <f t="shared" si="2"/>
        <v>0</v>
      </c>
      <c r="L11" s="109"/>
      <c r="R11" s="13"/>
    </row>
    <row r="12" spans="1:18" ht="38.25" x14ac:dyDescent="0.25">
      <c r="A12" s="35" t="s">
        <v>47</v>
      </c>
      <c r="B12" s="9" t="s">
        <v>206</v>
      </c>
      <c r="C12" s="36" t="s">
        <v>186</v>
      </c>
      <c r="D12" s="36">
        <v>4700</v>
      </c>
      <c r="E12" s="60"/>
      <c r="F12" s="60"/>
      <c r="G12" s="153"/>
      <c r="H12" s="62"/>
      <c r="I12" s="39">
        <f t="shared" si="0"/>
        <v>0</v>
      </c>
      <c r="J12" s="39">
        <f t="shared" si="1"/>
        <v>0</v>
      </c>
      <c r="K12" s="39">
        <f t="shared" si="2"/>
        <v>0</v>
      </c>
      <c r="L12" s="109"/>
    </row>
    <row r="13" spans="1:18" ht="102" x14ac:dyDescent="0.25">
      <c r="A13" s="35" t="s">
        <v>48</v>
      </c>
      <c r="B13" s="10" t="s">
        <v>189</v>
      </c>
      <c r="C13" s="36" t="s">
        <v>186</v>
      </c>
      <c r="D13" s="36">
        <v>1300</v>
      </c>
      <c r="E13" s="60"/>
      <c r="F13" s="60"/>
      <c r="G13" s="153"/>
      <c r="H13" s="62"/>
      <c r="I13" s="39">
        <f t="shared" si="0"/>
        <v>0</v>
      </c>
      <c r="J13" s="39">
        <f t="shared" si="1"/>
        <v>0</v>
      </c>
      <c r="K13" s="39">
        <f t="shared" si="2"/>
        <v>0</v>
      </c>
      <c r="L13" s="109"/>
    </row>
    <row r="14" spans="1:18" ht="114.75" x14ac:dyDescent="0.25">
      <c r="A14" s="35" t="s">
        <v>49</v>
      </c>
      <c r="B14" s="10" t="s">
        <v>190</v>
      </c>
      <c r="C14" s="36" t="s">
        <v>186</v>
      </c>
      <c r="D14" s="36">
        <v>800</v>
      </c>
      <c r="E14" s="60"/>
      <c r="F14" s="60"/>
      <c r="G14" s="153"/>
      <c r="H14" s="62"/>
      <c r="I14" s="39">
        <f t="shared" si="0"/>
        <v>0</v>
      </c>
      <c r="J14" s="39">
        <f t="shared" si="1"/>
        <v>0</v>
      </c>
      <c r="K14" s="39">
        <f t="shared" si="2"/>
        <v>0</v>
      </c>
      <c r="L14" s="109"/>
    </row>
    <row r="15" spans="1:18" ht="102" x14ac:dyDescent="0.25">
      <c r="A15" s="35" t="s">
        <v>50</v>
      </c>
      <c r="B15" s="9" t="s">
        <v>191</v>
      </c>
      <c r="C15" s="36" t="s">
        <v>186</v>
      </c>
      <c r="D15" s="36">
        <v>9000</v>
      </c>
      <c r="E15" s="60"/>
      <c r="F15" s="60"/>
      <c r="G15" s="153"/>
      <c r="H15" s="62"/>
      <c r="I15" s="39">
        <f t="shared" si="0"/>
        <v>0</v>
      </c>
      <c r="J15" s="39">
        <f t="shared" si="1"/>
        <v>0</v>
      </c>
      <c r="K15" s="39">
        <f t="shared" si="2"/>
        <v>0</v>
      </c>
      <c r="L15" s="109"/>
    </row>
    <row r="16" spans="1:18" ht="102" x14ac:dyDescent="0.25">
      <c r="A16" s="35" t="s">
        <v>51</v>
      </c>
      <c r="B16" s="9" t="s">
        <v>165</v>
      </c>
      <c r="C16" s="36" t="s">
        <v>186</v>
      </c>
      <c r="D16" s="36">
        <v>800</v>
      </c>
      <c r="E16" s="60"/>
      <c r="F16" s="60"/>
      <c r="G16" s="153"/>
      <c r="H16" s="62"/>
      <c r="I16" s="39">
        <f t="shared" si="0"/>
        <v>0</v>
      </c>
      <c r="J16" s="39">
        <f t="shared" si="1"/>
        <v>0</v>
      </c>
      <c r="K16" s="39">
        <f t="shared" si="2"/>
        <v>0</v>
      </c>
      <c r="L16" s="109"/>
    </row>
    <row r="17" spans="1:12" ht="102" x14ac:dyDescent="0.25">
      <c r="A17" s="35" t="s">
        <v>52</v>
      </c>
      <c r="B17" s="9" t="s">
        <v>166</v>
      </c>
      <c r="C17" s="36" t="s">
        <v>186</v>
      </c>
      <c r="D17" s="36">
        <v>100</v>
      </c>
      <c r="E17" s="60"/>
      <c r="F17" s="60"/>
      <c r="G17" s="153"/>
      <c r="H17" s="62"/>
      <c r="I17" s="39">
        <f t="shared" si="0"/>
        <v>0</v>
      </c>
      <c r="J17" s="39">
        <f t="shared" si="1"/>
        <v>0</v>
      </c>
      <c r="K17" s="39">
        <f t="shared" si="2"/>
        <v>0</v>
      </c>
      <c r="L17" s="109"/>
    </row>
    <row r="18" spans="1:12" ht="38.25" x14ac:dyDescent="0.25">
      <c r="A18" s="35" t="s">
        <v>53</v>
      </c>
      <c r="B18" s="11" t="s">
        <v>192</v>
      </c>
      <c r="C18" s="36" t="s">
        <v>186</v>
      </c>
      <c r="D18" s="36">
        <v>10</v>
      </c>
      <c r="E18" s="60"/>
      <c r="F18" s="36" t="s">
        <v>182</v>
      </c>
      <c r="G18" s="153"/>
      <c r="H18" s="62"/>
      <c r="I18" s="39">
        <f t="shared" si="0"/>
        <v>0</v>
      </c>
      <c r="J18" s="39">
        <f t="shared" si="1"/>
        <v>0</v>
      </c>
      <c r="K18" s="39">
        <f t="shared" si="2"/>
        <v>0</v>
      </c>
      <c r="L18" s="109"/>
    </row>
    <row r="19" spans="1:12" ht="38.25" x14ac:dyDescent="0.25">
      <c r="A19" s="35" t="s">
        <v>54</v>
      </c>
      <c r="B19" s="11" t="s">
        <v>193</v>
      </c>
      <c r="C19" s="36" t="s">
        <v>186</v>
      </c>
      <c r="D19" s="36">
        <v>11</v>
      </c>
      <c r="E19" s="60"/>
      <c r="F19" s="36" t="s">
        <v>182</v>
      </c>
      <c r="G19" s="153"/>
      <c r="H19" s="62"/>
      <c r="I19" s="39">
        <f t="shared" si="0"/>
        <v>0</v>
      </c>
      <c r="J19" s="39">
        <f t="shared" si="1"/>
        <v>0</v>
      </c>
      <c r="K19" s="39">
        <f t="shared" si="2"/>
        <v>0</v>
      </c>
      <c r="L19" s="109"/>
    </row>
    <row r="20" spans="1:12" ht="38.25" x14ac:dyDescent="0.25">
      <c r="A20" s="35" t="s">
        <v>55</v>
      </c>
      <c r="B20" s="11" t="s">
        <v>194</v>
      </c>
      <c r="C20" s="36" t="s">
        <v>186</v>
      </c>
      <c r="D20" s="36">
        <v>5</v>
      </c>
      <c r="E20" s="60"/>
      <c r="F20" s="36" t="s">
        <v>182</v>
      </c>
      <c r="G20" s="153"/>
      <c r="H20" s="62"/>
      <c r="I20" s="39">
        <f t="shared" si="0"/>
        <v>0</v>
      </c>
      <c r="J20" s="39">
        <f t="shared" si="1"/>
        <v>0</v>
      </c>
      <c r="K20" s="39">
        <f t="shared" si="2"/>
        <v>0</v>
      </c>
      <c r="L20" s="109"/>
    </row>
    <row r="21" spans="1:12" ht="25.5" x14ac:dyDescent="0.25">
      <c r="A21" s="35" t="s">
        <v>56</v>
      </c>
      <c r="B21" s="11" t="s">
        <v>218</v>
      </c>
      <c r="C21" s="36" t="s">
        <v>186</v>
      </c>
      <c r="D21" s="36">
        <v>6</v>
      </c>
      <c r="E21" s="60"/>
      <c r="F21" s="36" t="s">
        <v>182</v>
      </c>
      <c r="G21" s="153"/>
      <c r="H21" s="62"/>
      <c r="I21" s="39">
        <f t="shared" si="0"/>
        <v>0</v>
      </c>
      <c r="J21" s="39">
        <f t="shared" si="1"/>
        <v>0</v>
      </c>
      <c r="K21" s="39">
        <f t="shared" si="2"/>
        <v>0</v>
      </c>
      <c r="L21" s="109"/>
    </row>
    <row r="22" spans="1:12" ht="38.25" x14ac:dyDescent="0.25">
      <c r="A22" s="35" t="s">
        <v>57</v>
      </c>
      <c r="B22" s="11" t="s">
        <v>217</v>
      </c>
      <c r="C22" s="36" t="s">
        <v>186</v>
      </c>
      <c r="D22" s="36">
        <v>8</v>
      </c>
      <c r="E22" s="60"/>
      <c r="F22" s="36" t="s">
        <v>182</v>
      </c>
      <c r="G22" s="153"/>
      <c r="H22" s="62"/>
      <c r="I22" s="39">
        <f t="shared" si="0"/>
        <v>0</v>
      </c>
      <c r="J22" s="39">
        <f t="shared" si="1"/>
        <v>0</v>
      </c>
      <c r="K22" s="39">
        <f t="shared" si="2"/>
        <v>0</v>
      </c>
      <c r="L22" s="109"/>
    </row>
    <row r="23" spans="1:12" ht="76.5" x14ac:dyDescent="0.25">
      <c r="A23" s="35" t="s">
        <v>58</v>
      </c>
      <c r="B23" s="8" t="s">
        <v>351</v>
      </c>
      <c r="C23" s="36" t="s">
        <v>186</v>
      </c>
      <c r="D23" s="122">
        <v>16</v>
      </c>
      <c r="E23" s="60"/>
      <c r="F23" s="36" t="s">
        <v>182</v>
      </c>
      <c r="G23" s="153"/>
      <c r="H23" s="62"/>
      <c r="I23" s="39">
        <f t="shared" si="0"/>
        <v>0</v>
      </c>
      <c r="J23" s="39">
        <f t="shared" si="1"/>
        <v>0</v>
      </c>
      <c r="K23" s="39">
        <f t="shared" si="2"/>
        <v>0</v>
      </c>
      <c r="L23" s="109"/>
    </row>
    <row r="24" spans="1:12" ht="51" x14ac:dyDescent="0.25">
      <c r="A24" s="35" t="s">
        <v>59</v>
      </c>
      <c r="B24" s="8" t="s">
        <v>352</v>
      </c>
      <c r="C24" s="36" t="s">
        <v>186</v>
      </c>
      <c r="D24" s="122">
        <v>16</v>
      </c>
      <c r="E24" s="60"/>
      <c r="F24" s="36" t="s">
        <v>182</v>
      </c>
      <c r="G24" s="153"/>
      <c r="H24" s="62"/>
      <c r="I24" s="39">
        <f t="shared" si="0"/>
        <v>0</v>
      </c>
      <c r="J24" s="39">
        <f t="shared" si="1"/>
        <v>0</v>
      </c>
      <c r="K24" s="39">
        <f t="shared" si="2"/>
        <v>0</v>
      </c>
      <c r="L24" s="109"/>
    </row>
    <row r="25" spans="1:12" ht="51" x14ac:dyDescent="0.25">
      <c r="A25" s="35" t="s">
        <v>60</v>
      </c>
      <c r="B25" s="8" t="s">
        <v>138</v>
      </c>
      <c r="C25" s="36" t="s">
        <v>186</v>
      </c>
      <c r="D25" s="36">
        <v>10</v>
      </c>
      <c r="E25" s="60"/>
      <c r="F25" s="36" t="s">
        <v>182</v>
      </c>
      <c r="G25" s="153"/>
      <c r="H25" s="62"/>
      <c r="I25" s="39">
        <f t="shared" si="0"/>
        <v>0</v>
      </c>
      <c r="J25" s="39">
        <f t="shared" si="1"/>
        <v>0</v>
      </c>
      <c r="K25" s="39">
        <f t="shared" si="2"/>
        <v>0</v>
      </c>
      <c r="L25" s="109"/>
    </row>
    <row r="26" spans="1:12" ht="38.25" x14ac:dyDescent="0.25">
      <c r="A26" s="35" t="s">
        <v>61</v>
      </c>
      <c r="B26" s="8" t="s">
        <v>353</v>
      </c>
      <c r="C26" s="36" t="s">
        <v>186</v>
      </c>
      <c r="D26" s="36">
        <v>150</v>
      </c>
      <c r="E26" s="60"/>
      <c r="F26" s="60"/>
      <c r="G26" s="153"/>
      <c r="H26" s="62"/>
      <c r="I26" s="39">
        <f t="shared" si="0"/>
        <v>0</v>
      </c>
      <c r="J26" s="39">
        <f t="shared" si="1"/>
        <v>0</v>
      </c>
      <c r="K26" s="39">
        <f t="shared" si="2"/>
        <v>0</v>
      </c>
      <c r="L26" s="109"/>
    </row>
    <row r="27" spans="1:12" ht="38.25" x14ac:dyDescent="0.25">
      <c r="A27" s="35" t="s">
        <v>62</v>
      </c>
      <c r="B27" s="9" t="s">
        <v>207</v>
      </c>
      <c r="C27" s="36" t="s">
        <v>186</v>
      </c>
      <c r="D27" s="36">
        <v>50</v>
      </c>
      <c r="E27" s="60"/>
      <c r="F27" s="60"/>
      <c r="G27" s="153"/>
      <c r="H27" s="62"/>
      <c r="I27" s="39">
        <f t="shared" si="0"/>
        <v>0</v>
      </c>
      <c r="J27" s="39">
        <f t="shared" si="1"/>
        <v>0</v>
      </c>
      <c r="K27" s="39">
        <f t="shared" si="2"/>
        <v>0</v>
      </c>
      <c r="L27" s="109"/>
    </row>
    <row r="28" spans="1:12" ht="51" x14ac:dyDescent="0.25">
      <c r="A28" s="35" t="s">
        <v>104</v>
      </c>
      <c r="B28" s="8" t="s">
        <v>208</v>
      </c>
      <c r="C28" s="36" t="s">
        <v>186</v>
      </c>
      <c r="D28" s="36">
        <v>25</v>
      </c>
      <c r="E28" s="60"/>
      <c r="F28" s="36" t="s">
        <v>182</v>
      </c>
      <c r="G28" s="153"/>
      <c r="H28" s="62"/>
      <c r="I28" s="39">
        <f t="shared" si="0"/>
        <v>0</v>
      </c>
      <c r="J28" s="39">
        <f t="shared" si="1"/>
        <v>0</v>
      </c>
      <c r="K28" s="39">
        <f t="shared" si="2"/>
        <v>0</v>
      </c>
      <c r="L28" s="109"/>
    </row>
    <row r="29" spans="1:12" ht="63.75" x14ac:dyDescent="0.25">
      <c r="A29" s="35" t="s">
        <v>105</v>
      </c>
      <c r="B29" s="8" t="s">
        <v>126</v>
      </c>
      <c r="C29" s="36" t="s">
        <v>186</v>
      </c>
      <c r="D29" s="36">
        <v>60</v>
      </c>
      <c r="E29" s="60"/>
      <c r="F29" s="36" t="s">
        <v>182</v>
      </c>
      <c r="G29" s="153"/>
      <c r="H29" s="62"/>
      <c r="I29" s="39">
        <f t="shared" si="0"/>
        <v>0</v>
      </c>
      <c r="J29" s="39">
        <f t="shared" si="1"/>
        <v>0</v>
      </c>
      <c r="K29" s="39">
        <f t="shared" si="2"/>
        <v>0</v>
      </c>
      <c r="L29" s="109"/>
    </row>
    <row r="30" spans="1:12" ht="25.5" x14ac:dyDescent="0.25">
      <c r="A30" s="35" t="s">
        <v>127</v>
      </c>
      <c r="B30" s="8" t="s">
        <v>103</v>
      </c>
      <c r="C30" s="36" t="s">
        <v>186</v>
      </c>
      <c r="D30" s="36">
        <v>370</v>
      </c>
      <c r="E30" s="60"/>
      <c r="F30" s="36" t="s">
        <v>182</v>
      </c>
      <c r="G30" s="153"/>
      <c r="H30" s="62"/>
      <c r="I30" s="39">
        <f t="shared" si="0"/>
        <v>0</v>
      </c>
      <c r="J30" s="39">
        <f t="shared" si="1"/>
        <v>0</v>
      </c>
      <c r="K30" s="39">
        <f t="shared" si="2"/>
        <v>0</v>
      </c>
      <c r="L30" s="109"/>
    </row>
    <row r="31" spans="1:12" ht="54" customHeight="1" x14ac:dyDescent="0.25">
      <c r="A31" s="35" t="s">
        <v>128</v>
      </c>
      <c r="B31" s="8" t="s">
        <v>264</v>
      </c>
      <c r="C31" s="36" t="s">
        <v>186</v>
      </c>
      <c r="D31" s="36">
        <v>150</v>
      </c>
      <c r="E31" s="60"/>
      <c r="F31" s="60"/>
      <c r="G31" s="153"/>
      <c r="H31" s="62"/>
      <c r="I31" s="39">
        <f t="shared" si="0"/>
        <v>0</v>
      </c>
      <c r="J31" s="39">
        <f t="shared" si="1"/>
        <v>0</v>
      </c>
      <c r="K31" s="39">
        <f t="shared" si="2"/>
        <v>0</v>
      </c>
      <c r="L31" s="109"/>
    </row>
    <row r="32" spans="1:12" ht="51" x14ac:dyDescent="0.25">
      <c r="A32" s="35" t="s">
        <v>129</v>
      </c>
      <c r="B32" s="8" t="s">
        <v>265</v>
      </c>
      <c r="C32" s="36" t="s">
        <v>186</v>
      </c>
      <c r="D32" s="36">
        <v>200</v>
      </c>
      <c r="E32" s="60"/>
      <c r="F32" s="60"/>
      <c r="G32" s="153"/>
      <c r="H32" s="62"/>
      <c r="I32" s="39">
        <f t="shared" si="0"/>
        <v>0</v>
      </c>
      <c r="J32" s="39">
        <f t="shared" si="1"/>
        <v>0</v>
      </c>
      <c r="K32" s="39">
        <f t="shared" si="2"/>
        <v>0</v>
      </c>
      <c r="L32" s="109"/>
    </row>
    <row r="33" spans="1:12" ht="39" customHeight="1" x14ac:dyDescent="0.25">
      <c r="A33" s="35" t="s">
        <v>130</v>
      </c>
      <c r="B33" s="8" t="s">
        <v>266</v>
      </c>
      <c r="C33" s="36" t="s">
        <v>186</v>
      </c>
      <c r="D33" s="36">
        <v>40</v>
      </c>
      <c r="E33" s="60"/>
      <c r="F33" s="60"/>
      <c r="G33" s="153"/>
      <c r="H33" s="62"/>
      <c r="I33" s="39">
        <f t="shared" si="0"/>
        <v>0</v>
      </c>
      <c r="J33" s="39">
        <f t="shared" si="1"/>
        <v>0</v>
      </c>
      <c r="K33" s="39">
        <f t="shared" si="2"/>
        <v>0</v>
      </c>
      <c r="L33" s="109"/>
    </row>
    <row r="34" spans="1:12" ht="51" x14ac:dyDescent="0.25">
      <c r="A34" s="35" t="s">
        <v>131</v>
      </c>
      <c r="B34" s="8" t="s">
        <v>267</v>
      </c>
      <c r="C34" s="36" t="s">
        <v>186</v>
      </c>
      <c r="D34" s="36">
        <v>30</v>
      </c>
      <c r="E34" s="60"/>
      <c r="F34" s="60"/>
      <c r="G34" s="153"/>
      <c r="H34" s="62"/>
      <c r="I34" s="39">
        <f t="shared" si="0"/>
        <v>0</v>
      </c>
      <c r="J34" s="39">
        <f t="shared" si="1"/>
        <v>0</v>
      </c>
      <c r="K34" s="39">
        <f t="shared" si="2"/>
        <v>0</v>
      </c>
      <c r="L34" s="109"/>
    </row>
    <row r="35" spans="1:12" ht="51" x14ac:dyDescent="0.25">
      <c r="A35" s="35" t="s">
        <v>132</v>
      </c>
      <c r="B35" s="8" t="s">
        <v>268</v>
      </c>
      <c r="C35" s="36" t="s">
        <v>186</v>
      </c>
      <c r="D35" s="36">
        <v>30</v>
      </c>
      <c r="E35" s="60"/>
      <c r="F35" s="60"/>
      <c r="G35" s="153"/>
      <c r="H35" s="62"/>
      <c r="I35" s="39">
        <f t="shared" si="0"/>
        <v>0</v>
      </c>
      <c r="J35" s="39">
        <f t="shared" si="1"/>
        <v>0</v>
      </c>
      <c r="K35" s="39">
        <f t="shared" si="2"/>
        <v>0</v>
      </c>
      <c r="L35" s="109"/>
    </row>
    <row r="36" spans="1:12" ht="51" x14ac:dyDescent="0.25">
      <c r="A36" s="35" t="s">
        <v>133</v>
      </c>
      <c r="B36" s="8" t="s">
        <v>269</v>
      </c>
      <c r="C36" s="36" t="s">
        <v>186</v>
      </c>
      <c r="D36" s="36">
        <v>100</v>
      </c>
      <c r="E36" s="60"/>
      <c r="F36" s="60"/>
      <c r="G36" s="153"/>
      <c r="H36" s="62"/>
      <c r="I36" s="39">
        <f t="shared" si="0"/>
        <v>0</v>
      </c>
      <c r="J36" s="39">
        <f t="shared" si="1"/>
        <v>0</v>
      </c>
      <c r="K36" s="39">
        <f t="shared" si="2"/>
        <v>0</v>
      </c>
      <c r="L36" s="109"/>
    </row>
    <row r="37" spans="1:12" ht="51" x14ac:dyDescent="0.25">
      <c r="A37" s="35" t="s">
        <v>134</v>
      </c>
      <c r="B37" s="8" t="s">
        <v>270</v>
      </c>
      <c r="C37" s="36" t="s">
        <v>186</v>
      </c>
      <c r="D37" s="36">
        <v>20</v>
      </c>
      <c r="E37" s="60"/>
      <c r="F37" s="60"/>
      <c r="G37" s="153"/>
      <c r="H37" s="62"/>
      <c r="I37" s="39">
        <f t="shared" si="0"/>
        <v>0</v>
      </c>
      <c r="J37" s="39">
        <f t="shared" si="1"/>
        <v>0</v>
      </c>
      <c r="K37" s="39">
        <f t="shared" si="2"/>
        <v>0</v>
      </c>
      <c r="L37" s="109"/>
    </row>
    <row r="38" spans="1:12" ht="38.25" x14ac:dyDescent="0.25">
      <c r="A38" s="146" t="s">
        <v>135</v>
      </c>
      <c r="B38" s="8" t="s">
        <v>306</v>
      </c>
      <c r="C38" s="36" t="s">
        <v>186</v>
      </c>
      <c r="D38" s="36">
        <v>100</v>
      </c>
      <c r="E38" s="60"/>
      <c r="F38" s="60"/>
      <c r="G38" s="153"/>
      <c r="H38" s="62"/>
      <c r="I38" s="39">
        <f t="shared" si="0"/>
        <v>0</v>
      </c>
      <c r="J38" s="39">
        <f t="shared" si="1"/>
        <v>0</v>
      </c>
      <c r="K38" s="39">
        <f t="shared" si="2"/>
        <v>0</v>
      </c>
      <c r="L38" s="109"/>
    </row>
    <row r="39" spans="1:12" ht="38.25" x14ac:dyDescent="0.25">
      <c r="A39" s="146" t="s">
        <v>136</v>
      </c>
      <c r="B39" s="8" t="s">
        <v>321</v>
      </c>
      <c r="C39" s="36" t="s">
        <v>186</v>
      </c>
      <c r="D39" s="36">
        <v>10</v>
      </c>
      <c r="E39" s="60"/>
      <c r="F39" s="60"/>
      <c r="G39" s="153"/>
      <c r="H39" s="62"/>
      <c r="I39" s="39">
        <f t="shared" si="0"/>
        <v>0</v>
      </c>
      <c r="J39" s="39">
        <f t="shared" si="1"/>
        <v>0</v>
      </c>
      <c r="K39" s="39">
        <f t="shared" si="2"/>
        <v>0</v>
      </c>
      <c r="L39" s="109"/>
    </row>
    <row r="40" spans="1:12" ht="38.25" x14ac:dyDescent="0.25">
      <c r="A40" s="146" t="s">
        <v>137</v>
      </c>
      <c r="B40" s="8" t="s">
        <v>322</v>
      </c>
      <c r="C40" s="36" t="s">
        <v>186</v>
      </c>
      <c r="D40" s="36">
        <v>20</v>
      </c>
      <c r="E40" s="60"/>
      <c r="F40" s="60"/>
      <c r="G40" s="153"/>
      <c r="H40" s="62"/>
      <c r="I40" s="39">
        <f t="shared" si="0"/>
        <v>0</v>
      </c>
      <c r="J40" s="39">
        <f t="shared" si="1"/>
        <v>0</v>
      </c>
      <c r="K40" s="39">
        <f t="shared" si="2"/>
        <v>0</v>
      </c>
      <c r="L40" s="109"/>
    </row>
    <row r="41" spans="1:12" ht="38.25" x14ac:dyDescent="0.25">
      <c r="A41" s="146" t="s">
        <v>139</v>
      </c>
      <c r="B41" s="149" t="s">
        <v>323</v>
      </c>
      <c r="C41" s="36" t="s">
        <v>186</v>
      </c>
      <c r="D41" s="36">
        <v>20</v>
      </c>
      <c r="E41" s="60"/>
      <c r="F41" s="60"/>
      <c r="G41" s="153"/>
      <c r="H41" s="62"/>
      <c r="I41" s="39">
        <f t="shared" si="0"/>
        <v>0</v>
      </c>
      <c r="J41" s="39">
        <f t="shared" si="1"/>
        <v>0</v>
      </c>
      <c r="K41" s="39">
        <f t="shared" si="2"/>
        <v>0</v>
      </c>
      <c r="L41" s="109"/>
    </row>
    <row r="42" spans="1:12" ht="38.25" x14ac:dyDescent="0.25">
      <c r="A42" s="146" t="s">
        <v>140</v>
      </c>
      <c r="B42" s="149" t="s">
        <v>324</v>
      </c>
      <c r="C42" s="36" t="s">
        <v>186</v>
      </c>
      <c r="D42" s="36">
        <v>20</v>
      </c>
      <c r="E42" s="60"/>
      <c r="F42" s="60"/>
      <c r="G42" s="153"/>
      <c r="H42" s="62"/>
      <c r="I42" s="39">
        <f t="shared" si="0"/>
        <v>0</v>
      </c>
      <c r="J42" s="39">
        <f t="shared" si="1"/>
        <v>0</v>
      </c>
      <c r="K42" s="39">
        <f t="shared" si="2"/>
        <v>0</v>
      </c>
      <c r="L42" s="109"/>
    </row>
    <row r="43" spans="1:12" ht="38.25" x14ac:dyDescent="0.25">
      <c r="A43" s="146" t="s">
        <v>141</v>
      </c>
      <c r="B43" s="8" t="s">
        <v>149</v>
      </c>
      <c r="C43" s="36" t="s">
        <v>186</v>
      </c>
      <c r="D43" s="36">
        <v>30</v>
      </c>
      <c r="E43" s="60"/>
      <c r="F43" s="60"/>
      <c r="G43" s="153"/>
      <c r="H43" s="62"/>
      <c r="I43" s="39">
        <f t="shared" si="0"/>
        <v>0</v>
      </c>
      <c r="J43" s="39">
        <f t="shared" si="1"/>
        <v>0</v>
      </c>
      <c r="K43" s="39">
        <f t="shared" si="2"/>
        <v>0</v>
      </c>
      <c r="L43" s="109"/>
    </row>
    <row r="44" spans="1:12" ht="38.25" x14ac:dyDescent="0.25">
      <c r="A44" s="146" t="s">
        <v>142</v>
      </c>
      <c r="B44" s="8" t="s">
        <v>219</v>
      </c>
      <c r="C44" s="36" t="s">
        <v>186</v>
      </c>
      <c r="D44" s="36">
        <v>12</v>
      </c>
      <c r="E44" s="60"/>
      <c r="F44" s="36" t="s">
        <v>182</v>
      </c>
      <c r="G44" s="153"/>
      <c r="H44" s="62"/>
      <c r="I44" s="39">
        <f t="shared" si="0"/>
        <v>0</v>
      </c>
      <c r="J44" s="39">
        <f t="shared" si="1"/>
        <v>0</v>
      </c>
      <c r="K44" s="39">
        <f t="shared" si="2"/>
        <v>0</v>
      </c>
      <c r="L44" s="109"/>
    </row>
    <row r="45" spans="1:12" ht="25.5" x14ac:dyDescent="0.25">
      <c r="A45" s="146" t="s">
        <v>143</v>
      </c>
      <c r="B45" s="8" t="s">
        <v>150</v>
      </c>
      <c r="C45" s="36" t="s">
        <v>186</v>
      </c>
      <c r="D45" s="36">
        <v>6</v>
      </c>
      <c r="E45" s="60"/>
      <c r="F45" s="36" t="s">
        <v>182</v>
      </c>
      <c r="G45" s="153"/>
      <c r="H45" s="62"/>
      <c r="I45" s="39">
        <f t="shared" si="0"/>
        <v>0</v>
      </c>
      <c r="J45" s="39">
        <f t="shared" si="1"/>
        <v>0</v>
      </c>
      <c r="K45" s="39">
        <f t="shared" si="2"/>
        <v>0</v>
      </c>
      <c r="L45" s="109"/>
    </row>
    <row r="46" spans="1:12" ht="38.25" x14ac:dyDescent="0.25">
      <c r="A46" s="146" t="s">
        <v>144</v>
      </c>
      <c r="B46" s="8" t="s">
        <v>151</v>
      </c>
      <c r="C46" s="36" t="s">
        <v>186</v>
      </c>
      <c r="D46" s="36">
        <v>12</v>
      </c>
      <c r="E46" s="60"/>
      <c r="F46" s="36" t="s">
        <v>182</v>
      </c>
      <c r="G46" s="153"/>
      <c r="H46" s="62"/>
      <c r="I46" s="39">
        <f t="shared" si="0"/>
        <v>0</v>
      </c>
      <c r="J46" s="39">
        <f t="shared" si="1"/>
        <v>0</v>
      </c>
      <c r="K46" s="39">
        <f t="shared" si="2"/>
        <v>0</v>
      </c>
      <c r="L46" s="109"/>
    </row>
    <row r="47" spans="1:12" ht="38.25" x14ac:dyDescent="0.25">
      <c r="A47" s="146" t="s">
        <v>145</v>
      </c>
      <c r="B47" s="8" t="s">
        <v>152</v>
      </c>
      <c r="C47" s="36" t="s">
        <v>186</v>
      </c>
      <c r="D47" s="36">
        <v>20</v>
      </c>
      <c r="E47" s="60"/>
      <c r="F47" s="36" t="s">
        <v>182</v>
      </c>
      <c r="G47" s="153"/>
      <c r="H47" s="62"/>
      <c r="I47" s="39">
        <f t="shared" si="0"/>
        <v>0</v>
      </c>
      <c r="J47" s="39">
        <f t="shared" si="1"/>
        <v>0</v>
      </c>
      <c r="K47" s="39">
        <f t="shared" si="2"/>
        <v>0</v>
      </c>
      <c r="L47" s="109"/>
    </row>
    <row r="48" spans="1:12" ht="38.25" x14ac:dyDescent="0.25">
      <c r="A48" s="146" t="s">
        <v>146</v>
      </c>
      <c r="B48" s="8" t="s">
        <v>153</v>
      </c>
      <c r="C48" s="36" t="s">
        <v>186</v>
      </c>
      <c r="D48" s="36">
        <v>10</v>
      </c>
      <c r="E48" s="60"/>
      <c r="F48" s="36" t="s">
        <v>182</v>
      </c>
      <c r="G48" s="153"/>
      <c r="H48" s="62"/>
      <c r="I48" s="39">
        <f t="shared" si="0"/>
        <v>0</v>
      </c>
      <c r="J48" s="39">
        <f t="shared" si="1"/>
        <v>0</v>
      </c>
      <c r="K48" s="39">
        <f t="shared" si="2"/>
        <v>0</v>
      </c>
      <c r="L48" s="109"/>
    </row>
    <row r="49" spans="1:12" ht="25.5" x14ac:dyDescent="0.25">
      <c r="A49" s="146" t="s">
        <v>147</v>
      </c>
      <c r="B49" s="8" t="s">
        <v>154</v>
      </c>
      <c r="C49" s="36" t="s">
        <v>186</v>
      </c>
      <c r="D49" s="36">
        <v>10</v>
      </c>
      <c r="E49" s="60"/>
      <c r="F49" s="36" t="s">
        <v>182</v>
      </c>
      <c r="G49" s="153"/>
      <c r="H49" s="62"/>
      <c r="I49" s="39">
        <f t="shared" si="0"/>
        <v>0</v>
      </c>
      <c r="J49" s="39">
        <f t="shared" si="1"/>
        <v>0</v>
      </c>
      <c r="K49" s="39">
        <f t="shared" si="2"/>
        <v>0</v>
      </c>
      <c r="L49" s="109"/>
    </row>
    <row r="50" spans="1:12" ht="38.25" x14ac:dyDescent="0.25">
      <c r="A50" s="146" t="s">
        <v>159</v>
      </c>
      <c r="B50" s="8" t="s">
        <v>155</v>
      </c>
      <c r="C50" s="36" t="s">
        <v>186</v>
      </c>
      <c r="D50" s="36">
        <v>100</v>
      </c>
      <c r="E50" s="60"/>
      <c r="F50" s="60"/>
      <c r="G50" s="153"/>
      <c r="H50" s="62"/>
      <c r="I50" s="39">
        <f t="shared" si="0"/>
        <v>0</v>
      </c>
      <c r="J50" s="39">
        <f t="shared" si="1"/>
        <v>0</v>
      </c>
      <c r="K50" s="39">
        <f t="shared" si="2"/>
        <v>0</v>
      </c>
      <c r="L50" s="109"/>
    </row>
    <row r="51" spans="1:12" ht="25.5" x14ac:dyDescent="0.25">
      <c r="A51" s="146" t="s">
        <v>160</v>
      </c>
      <c r="B51" s="8" t="s">
        <v>156</v>
      </c>
      <c r="C51" s="36" t="s">
        <v>186</v>
      </c>
      <c r="D51" s="36">
        <v>10</v>
      </c>
      <c r="E51" s="60"/>
      <c r="F51" s="36" t="s">
        <v>182</v>
      </c>
      <c r="G51" s="153"/>
      <c r="H51" s="62"/>
      <c r="I51" s="39">
        <f t="shared" si="0"/>
        <v>0</v>
      </c>
      <c r="J51" s="39">
        <f t="shared" si="1"/>
        <v>0</v>
      </c>
      <c r="K51" s="39">
        <f t="shared" si="2"/>
        <v>0</v>
      </c>
      <c r="L51" s="109"/>
    </row>
    <row r="52" spans="1:12" ht="25.5" x14ac:dyDescent="0.25">
      <c r="A52" s="146" t="s">
        <v>161</v>
      </c>
      <c r="B52" s="8" t="s">
        <v>157</v>
      </c>
      <c r="C52" s="36" t="s">
        <v>186</v>
      </c>
      <c r="D52" s="36">
        <v>10</v>
      </c>
      <c r="E52" s="60"/>
      <c r="F52" s="36" t="s">
        <v>182</v>
      </c>
      <c r="G52" s="153"/>
      <c r="H52" s="62"/>
      <c r="I52" s="39">
        <f t="shared" si="0"/>
        <v>0</v>
      </c>
      <c r="J52" s="39">
        <f t="shared" si="1"/>
        <v>0</v>
      </c>
      <c r="K52" s="39">
        <f t="shared" si="2"/>
        <v>0</v>
      </c>
      <c r="L52" s="109"/>
    </row>
    <row r="53" spans="1:12" ht="38.25" x14ac:dyDescent="0.25">
      <c r="A53" s="146" t="s">
        <v>253</v>
      </c>
      <c r="B53" s="8" t="s">
        <v>158</v>
      </c>
      <c r="C53" s="36" t="s">
        <v>186</v>
      </c>
      <c r="D53" s="36">
        <v>16</v>
      </c>
      <c r="E53" s="60"/>
      <c r="F53" s="36" t="s">
        <v>182</v>
      </c>
      <c r="G53" s="153"/>
      <c r="H53" s="62"/>
      <c r="I53" s="39">
        <f t="shared" si="0"/>
        <v>0</v>
      </c>
      <c r="J53" s="39">
        <f t="shared" si="1"/>
        <v>0</v>
      </c>
      <c r="K53" s="39">
        <f t="shared" si="2"/>
        <v>0</v>
      </c>
      <c r="L53" s="109"/>
    </row>
    <row r="54" spans="1:12" ht="38.25" x14ac:dyDescent="0.25">
      <c r="A54" s="146" t="s">
        <v>256</v>
      </c>
      <c r="B54" s="8" t="s">
        <v>354</v>
      </c>
      <c r="C54" s="36" t="s">
        <v>186</v>
      </c>
      <c r="D54" s="36">
        <v>10</v>
      </c>
      <c r="E54" s="60"/>
      <c r="F54" s="36" t="s">
        <v>182</v>
      </c>
      <c r="G54" s="153"/>
      <c r="H54" s="62"/>
      <c r="I54" s="39">
        <f t="shared" si="0"/>
        <v>0</v>
      </c>
      <c r="J54" s="39">
        <f t="shared" si="1"/>
        <v>0</v>
      </c>
      <c r="K54" s="39">
        <f t="shared" si="2"/>
        <v>0</v>
      </c>
      <c r="L54" s="109"/>
    </row>
    <row r="55" spans="1:12" ht="38.25" x14ac:dyDescent="0.25">
      <c r="A55" s="146" t="s">
        <v>278</v>
      </c>
      <c r="B55" s="12" t="s">
        <v>251</v>
      </c>
      <c r="C55" s="80" t="s">
        <v>186</v>
      </c>
      <c r="D55" s="80">
        <v>12</v>
      </c>
      <c r="E55" s="91"/>
      <c r="F55" s="91"/>
      <c r="G55" s="156"/>
      <c r="H55" s="107"/>
      <c r="I55" s="39">
        <f t="shared" si="0"/>
        <v>0</v>
      </c>
      <c r="J55" s="39">
        <f t="shared" si="1"/>
        <v>0</v>
      </c>
      <c r="K55" s="39">
        <f t="shared" si="2"/>
        <v>0</v>
      </c>
      <c r="L55" s="110"/>
    </row>
    <row r="56" spans="1:12" ht="25.5" x14ac:dyDescent="0.25">
      <c r="A56" s="146" t="s">
        <v>279</v>
      </c>
      <c r="B56" s="8" t="s">
        <v>252</v>
      </c>
      <c r="C56" s="36" t="s">
        <v>186</v>
      </c>
      <c r="D56" s="36">
        <v>20</v>
      </c>
      <c r="E56" s="60"/>
      <c r="F56" s="36" t="s">
        <v>182</v>
      </c>
      <c r="G56" s="153"/>
      <c r="H56" s="62"/>
      <c r="I56" s="39">
        <f t="shared" si="0"/>
        <v>0</v>
      </c>
      <c r="J56" s="39">
        <f t="shared" si="1"/>
        <v>0</v>
      </c>
      <c r="K56" s="39">
        <f t="shared" si="2"/>
        <v>0</v>
      </c>
      <c r="L56" s="109"/>
    </row>
    <row r="57" spans="1:12" ht="51" x14ac:dyDescent="0.25">
      <c r="A57" s="146" t="s">
        <v>280</v>
      </c>
      <c r="B57" s="15" t="s">
        <v>254</v>
      </c>
      <c r="C57" s="77" t="s">
        <v>186</v>
      </c>
      <c r="D57" s="77">
        <v>40</v>
      </c>
      <c r="E57" s="87"/>
      <c r="F57" s="77" t="s">
        <v>182</v>
      </c>
      <c r="G57" s="155"/>
      <c r="H57" s="62"/>
      <c r="I57" s="39">
        <f t="shared" si="0"/>
        <v>0</v>
      </c>
      <c r="J57" s="39">
        <f t="shared" si="1"/>
        <v>0</v>
      </c>
      <c r="K57" s="39">
        <f t="shared" si="2"/>
        <v>0</v>
      </c>
      <c r="L57" s="109"/>
    </row>
    <row r="58" spans="1:12" ht="51" x14ac:dyDescent="0.25">
      <c r="A58" s="146" t="s">
        <v>281</v>
      </c>
      <c r="B58" s="8" t="s">
        <v>271</v>
      </c>
      <c r="C58" s="36" t="s">
        <v>186</v>
      </c>
      <c r="D58" s="36">
        <v>10</v>
      </c>
      <c r="E58" s="60"/>
      <c r="F58" s="36" t="s">
        <v>182</v>
      </c>
      <c r="G58" s="153"/>
      <c r="H58" s="62"/>
      <c r="I58" s="39">
        <f t="shared" si="0"/>
        <v>0</v>
      </c>
      <c r="J58" s="39">
        <f t="shared" si="1"/>
        <v>0</v>
      </c>
      <c r="K58" s="39">
        <f t="shared" si="2"/>
        <v>0</v>
      </c>
      <c r="L58" s="109"/>
    </row>
    <row r="59" spans="1:12" ht="89.25" x14ac:dyDescent="0.25">
      <c r="A59" s="146" t="s">
        <v>282</v>
      </c>
      <c r="B59" s="8" t="s">
        <v>355</v>
      </c>
      <c r="C59" s="306" t="s">
        <v>186</v>
      </c>
      <c r="D59" s="306">
        <v>250</v>
      </c>
      <c r="E59" s="60"/>
      <c r="F59" s="60"/>
      <c r="G59" s="153"/>
      <c r="H59" s="62"/>
      <c r="I59" s="39">
        <f t="shared" si="0"/>
        <v>0</v>
      </c>
      <c r="J59" s="39">
        <f t="shared" si="1"/>
        <v>0</v>
      </c>
      <c r="K59" s="39">
        <f t="shared" si="2"/>
        <v>0</v>
      </c>
      <c r="L59" s="109"/>
    </row>
    <row r="60" spans="1:12" ht="25.5" x14ac:dyDescent="0.25">
      <c r="A60" s="146" t="s">
        <v>283</v>
      </c>
      <c r="B60" s="8" t="s">
        <v>272</v>
      </c>
      <c r="C60" s="36" t="s">
        <v>186</v>
      </c>
      <c r="D60" s="36">
        <v>10</v>
      </c>
      <c r="E60" s="60"/>
      <c r="F60" s="36" t="s">
        <v>182</v>
      </c>
      <c r="G60" s="153"/>
      <c r="H60" s="62"/>
      <c r="I60" s="39">
        <f t="shared" si="0"/>
        <v>0</v>
      </c>
      <c r="J60" s="39">
        <f t="shared" si="1"/>
        <v>0</v>
      </c>
      <c r="K60" s="39">
        <f t="shared" si="2"/>
        <v>0</v>
      </c>
      <c r="L60" s="109"/>
    </row>
    <row r="61" spans="1:12" ht="25.5" x14ac:dyDescent="0.25">
      <c r="A61" s="146" t="s">
        <v>325</v>
      </c>
      <c r="B61" s="8" t="s">
        <v>273</v>
      </c>
      <c r="C61" s="36" t="s">
        <v>186</v>
      </c>
      <c r="D61" s="36">
        <v>16</v>
      </c>
      <c r="E61" s="60"/>
      <c r="F61" s="36" t="s">
        <v>182</v>
      </c>
      <c r="G61" s="153"/>
      <c r="H61" s="62"/>
      <c r="I61" s="39">
        <f t="shared" si="0"/>
        <v>0</v>
      </c>
      <c r="J61" s="39">
        <f t="shared" si="1"/>
        <v>0</v>
      </c>
      <c r="K61" s="39">
        <f t="shared" si="2"/>
        <v>0</v>
      </c>
      <c r="L61" s="109"/>
    </row>
    <row r="62" spans="1:12" ht="25.5" x14ac:dyDescent="0.25">
      <c r="A62" s="146" t="s">
        <v>326</v>
      </c>
      <c r="B62" s="8" t="s">
        <v>274</v>
      </c>
      <c r="C62" s="36" t="s">
        <v>186</v>
      </c>
      <c r="D62" s="36">
        <v>6</v>
      </c>
      <c r="E62" s="60"/>
      <c r="F62" s="36" t="s">
        <v>182</v>
      </c>
      <c r="G62" s="153"/>
      <c r="H62" s="62"/>
      <c r="I62" s="39">
        <f t="shared" si="0"/>
        <v>0</v>
      </c>
      <c r="J62" s="39">
        <f t="shared" si="1"/>
        <v>0</v>
      </c>
      <c r="K62" s="39">
        <f t="shared" si="2"/>
        <v>0</v>
      </c>
      <c r="L62" s="109"/>
    </row>
    <row r="63" spans="1:12" ht="25.5" x14ac:dyDescent="0.25">
      <c r="A63" s="146" t="s">
        <v>327</v>
      </c>
      <c r="B63" s="8" t="s">
        <v>275</v>
      </c>
      <c r="C63" s="36" t="s">
        <v>186</v>
      </c>
      <c r="D63" s="36">
        <v>10</v>
      </c>
      <c r="E63" s="60"/>
      <c r="F63" s="36" t="s">
        <v>182</v>
      </c>
      <c r="G63" s="153"/>
      <c r="H63" s="62"/>
      <c r="I63" s="39">
        <f t="shared" si="0"/>
        <v>0</v>
      </c>
      <c r="J63" s="39">
        <f t="shared" si="1"/>
        <v>0</v>
      </c>
      <c r="K63" s="39">
        <f t="shared" si="2"/>
        <v>0</v>
      </c>
      <c r="L63" s="109"/>
    </row>
    <row r="64" spans="1:12" ht="25.5" x14ac:dyDescent="0.25">
      <c r="A64" s="146" t="s">
        <v>328</v>
      </c>
      <c r="B64" s="8" t="s">
        <v>276</v>
      </c>
      <c r="C64" s="36" t="s">
        <v>186</v>
      </c>
      <c r="D64" s="36">
        <v>5</v>
      </c>
      <c r="E64" s="60"/>
      <c r="F64" s="36" t="s">
        <v>182</v>
      </c>
      <c r="G64" s="153"/>
      <c r="H64" s="62"/>
      <c r="I64" s="39">
        <f t="shared" si="0"/>
        <v>0</v>
      </c>
      <c r="J64" s="39">
        <f t="shared" si="1"/>
        <v>0</v>
      </c>
      <c r="K64" s="39">
        <f t="shared" si="2"/>
        <v>0</v>
      </c>
      <c r="L64" s="109"/>
    </row>
    <row r="65" spans="1:12" ht="26.25" thickBot="1" x14ac:dyDescent="0.3">
      <c r="A65" s="146" t="s">
        <v>329</v>
      </c>
      <c r="B65" s="16" t="s">
        <v>277</v>
      </c>
      <c r="C65" s="40" t="s">
        <v>186</v>
      </c>
      <c r="D65" s="40">
        <v>20</v>
      </c>
      <c r="E65" s="63"/>
      <c r="F65" s="63"/>
      <c r="G65" s="154"/>
      <c r="H65" s="64"/>
      <c r="I65" s="39">
        <f t="shared" si="0"/>
        <v>0</v>
      </c>
      <c r="J65" s="39">
        <f t="shared" si="1"/>
        <v>0</v>
      </c>
      <c r="K65" s="39">
        <f t="shared" si="2"/>
        <v>0</v>
      </c>
      <c r="L65" s="111"/>
    </row>
    <row r="66" spans="1:12" ht="15.75" thickBot="1" x14ac:dyDescent="0.3">
      <c r="A66" s="43"/>
      <c r="B66" s="14"/>
      <c r="C66" s="123"/>
      <c r="D66" s="123"/>
      <c r="E66" s="123"/>
      <c r="F66" s="123"/>
      <c r="G66" s="209" t="s">
        <v>239</v>
      </c>
      <c r="H66" s="210"/>
      <c r="I66" s="124"/>
      <c r="J66" s="125">
        <f>SUM(J6:J65)</f>
        <v>0</v>
      </c>
      <c r="K66" s="126">
        <f>SUM(K6:K65)</f>
        <v>0</v>
      </c>
      <c r="L66" s="127"/>
    </row>
    <row r="67" spans="1:12" x14ac:dyDescent="0.25">
      <c r="B67" s="1"/>
      <c r="C67" s="49"/>
      <c r="D67" s="49"/>
      <c r="E67" s="49"/>
      <c r="F67" s="49"/>
      <c r="G67" s="49"/>
      <c r="H67" s="49"/>
      <c r="I67" s="49"/>
      <c r="J67" s="49"/>
      <c r="K67" s="49"/>
      <c r="L67" s="49"/>
    </row>
    <row r="68" spans="1:12" ht="15.75" thickBot="1" x14ac:dyDescent="0.3"/>
    <row r="69" spans="1:12" ht="15.75" thickBot="1" x14ac:dyDescent="0.3">
      <c r="B69" s="211" t="s">
        <v>211</v>
      </c>
      <c r="C69" s="212"/>
      <c r="D69" s="212"/>
      <c r="E69" s="213"/>
    </row>
    <row r="70" spans="1:12" ht="117" customHeight="1" thickBot="1" x14ac:dyDescent="0.3">
      <c r="B70" s="214" t="s">
        <v>330</v>
      </c>
      <c r="C70" s="215"/>
      <c r="D70" s="215"/>
      <c r="E70" s="216"/>
    </row>
    <row r="72" spans="1:12" ht="15.75" thickBot="1" x14ac:dyDescent="0.3"/>
    <row r="73" spans="1:12" ht="15.75" thickBot="1" x14ac:dyDescent="0.3">
      <c r="B73" s="217" t="s">
        <v>82</v>
      </c>
      <c r="C73" s="218"/>
      <c r="D73" s="218"/>
      <c r="E73" s="218"/>
      <c r="F73" s="218"/>
      <c r="G73" s="218"/>
      <c r="H73" s="218"/>
      <c r="I73" s="218"/>
      <c r="J73" s="219"/>
    </row>
    <row r="74" spans="1:12" x14ac:dyDescent="0.25">
      <c r="B74" s="220" t="s">
        <v>229</v>
      </c>
      <c r="C74" s="221"/>
      <c r="D74" s="221"/>
      <c r="E74" s="221"/>
      <c r="F74" s="221"/>
      <c r="G74" s="221"/>
      <c r="H74" s="221"/>
      <c r="I74" s="221"/>
      <c r="J74" s="222"/>
    </row>
    <row r="75" spans="1:12" ht="30.75" customHeight="1" x14ac:dyDescent="0.25">
      <c r="B75" s="180" t="s">
        <v>83</v>
      </c>
      <c r="C75" s="181"/>
      <c r="D75" s="181"/>
      <c r="E75" s="181"/>
      <c r="F75" s="181"/>
      <c r="G75" s="181"/>
      <c r="H75" s="181"/>
      <c r="I75" s="181"/>
      <c r="J75" s="182"/>
    </row>
    <row r="76" spans="1:12" x14ac:dyDescent="0.25">
      <c r="B76" s="180" t="s">
        <v>205</v>
      </c>
      <c r="C76" s="181"/>
      <c r="D76" s="181"/>
      <c r="E76" s="181"/>
      <c r="F76" s="181"/>
      <c r="G76" s="181"/>
      <c r="H76" s="181"/>
      <c r="I76" s="181"/>
      <c r="J76" s="182"/>
    </row>
    <row r="77" spans="1:12" ht="33" customHeight="1" x14ac:dyDescent="0.25">
      <c r="B77" s="180" t="s">
        <v>84</v>
      </c>
      <c r="C77" s="181"/>
      <c r="D77" s="181"/>
      <c r="E77" s="181"/>
      <c r="F77" s="181"/>
      <c r="G77" s="181"/>
      <c r="H77" s="181"/>
      <c r="I77" s="181"/>
      <c r="J77" s="182"/>
    </row>
    <row r="78" spans="1:12" ht="30.75" customHeight="1" thickBot="1" x14ac:dyDescent="0.3">
      <c r="B78" s="223" t="s">
        <v>299</v>
      </c>
      <c r="C78" s="224"/>
      <c r="D78" s="224"/>
      <c r="E78" s="224"/>
      <c r="F78" s="224"/>
      <c r="G78" s="224"/>
      <c r="H78" s="224"/>
      <c r="I78" s="224"/>
      <c r="J78" s="225"/>
      <c r="K78" s="18"/>
      <c r="L78" s="18"/>
    </row>
    <row r="79" spans="1:12" ht="15.75" thickBot="1" x14ac:dyDescent="0.3">
      <c r="B79" s="305"/>
      <c r="F79" s="18"/>
      <c r="G79" s="18"/>
      <c r="H79" s="18"/>
      <c r="I79" s="18"/>
      <c r="J79" s="18"/>
      <c r="K79" s="18"/>
      <c r="L79" s="18"/>
    </row>
    <row r="80" spans="1:12" ht="52.5" thickBot="1" x14ac:dyDescent="0.3">
      <c r="B80" s="55" t="s">
        <v>85</v>
      </c>
      <c r="F80" s="18"/>
      <c r="G80" s="18"/>
      <c r="H80" s="18"/>
      <c r="I80" s="18"/>
      <c r="J80" s="18"/>
      <c r="K80" s="18"/>
      <c r="L80" s="18"/>
    </row>
  </sheetData>
  <sheetProtection selectLockedCells="1"/>
  <mergeCells count="10">
    <mergeCell ref="B74:J74"/>
    <mergeCell ref="B75:J75"/>
    <mergeCell ref="B76:J76"/>
    <mergeCell ref="B77:J77"/>
    <mergeCell ref="B78:J78"/>
    <mergeCell ref="G66:H66"/>
    <mergeCell ref="A1:L1"/>
    <mergeCell ref="B69:E69"/>
    <mergeCell ref="B70:E70"/>
    <mergeCell ref="B73:J73"/>
  </mergeCells>
  <pageMargins left="0.70866141732283472" right="0.70866141732283472" top="0.74803149606299213" bottom="0.74803149606299213" header="0.31496062992125984" footer="0.31496062992125984"/>
  <pageSetup paperSize="8" scale="60" fitToHeight="0" orientation="landscape"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workbookViewId="0">
      <selection activeCell="B6" sqref="B6:B20"/>
    </sheetView>
  </sheetViews>
  <sheetFormatPr defaultRowHeight="15" x14ac:dyDescent="0.25"/>
  <cols>
    <col min="1" max="1" width="9.140625" style="18"/>
    <col min="2" max="2" width="33.7109375" style="18" customWidth="1"/>
    <col min="3" max="8" width="9.140625" style="18"/>
    <col min="9" max="12" width="25.7109375" style="18" customWidth="1"/>
    <col min="13" max="16384" width="9.140625" style="18"/>
  </cols>
  <sheetData>
    <row r="1" spans="1:12" ht="30.75" customHeight="1" x14ac:dyDescent="0.25">
      <c r="A1" s="157" t="s">
        <v>331</v>
      </c>
      <c r="B1" s="157"/>
      <c r="C1" s="157"/>
      <c r="D1" s="157"/>
      <c r="E1" s="157"/>
      <c r="F1" s="157"/>
      <c r="G1" s="157"/>
      <c r="H1" s="157"/>
      <c r="I1" s="157"/>
      <c r="J1" s="157"/>
      <c r="K1" s="157"/>
      <c r="L1" s="157"/>
    </row>
    <row r="2" spans="1:12" x14ac:dyDescent="0.25">
      <c r="A2" s="19" t="s">
        <v>0</v>
      </c>
      <c r="B2" s="19"/>
      <c r="C2" s="19"/>
      <c r="D2" s="19"/>
      <c r="E2" s="19"/>
      <c r="F2" s="19"/>
      <c r="G2" s="19"/>
      <c r="H2" s="19"/>
      <c r="I2" s="19"/>
      <c r="J2" s="19"/>
      <c r="K2" s="19"/>
      <c r="L2" s="19"/>
    </row>
    <row r="3" spans="1:12" ht="15.75" thickBot="1" x14ac:dyDescent="0.3">
      <c r="A3" s="20"/>
    </row>
    <row r="4" spans="1:12" ht="115.5" customHeight="1" thickBot="1" x14ac:dyDescent="0.3">
      <c r="A4" s="21" t="s">
        <v>1</v>
      </c>
      <c r="B4" s="69" t="s">
        <v>112</v>
      </c>
      <c r="C4" s="23" t="s">
        <v>2</v>
      </c>
      <c r="D4" s="23" t="s">
        <v>185</v>
      </c>
      <c r="E4" s="23" t="s">
        <v>204</v>
      </c>
      <c r="F4" s="23" t="s">
        <v>40</v>
      </c>
      <c r="G4" s="23" t="s">
        <v>6</v>
      </c>
      <c r="H4" s="23" t="s">
        <v>39</v>
      </c>
      <c r="I4" s="23" t="s">
        <v>8</v>
      </c>
      <c r="J4" s="26" t="s">
        <v>168</v>
      </c>
      <c r="K4" s="23" t="s">
        <v>169</v>
      </c>
      <c r="L4" s="23" t="s">
        <v>9</v>
      </c>
    </row>
    <row r="5" spans="1:12" ht="15.75" thickBot="1" x14ac:dyDescent="0.3">
      <c r="A5" s="144">
        <v>1</v>
      </c>
      <c r="B5" s="118">
        <v>2</v>
      </c>
      <c r="C5" s="145">
        <v>3</v>
      </c>
      <c r="D5" s="145">
        <v>4</v>
      </c>
      <c r="E5" s="145">
        <v>5</v>
      </c>
      <c r="F5" s="145">
        <v>6</v>
      </c>
      <c r="G5" s="145">
        <v>7</v>
      </c>
      <c r="H5" s="145">
        <v>8</v>
      </c>
      <c r="I5" s="145">
        <v>9</v>
      </c>
      <c r="J5" s="145">
        <v>10</v>
      </c>
      <c r="K5" s="145">
        <v>11</v>
      </c>
      <c r="L5" s="145">
        <v>12</v>
      </c>
    </row>
    <row r="6" spans="1:12" ht="51" x14ac:dyDescent="0.25">
      <c r="A6" s="31" t="s">
        <v>63</v>
      </c>
      <c r="B6" s="307" t="s">
        <v>336</v>
      </c>
      <c r="C6" s="32" t="s">
        <v>186</v>
      </c>
      <c r="D6" s="32">
        <v>60000</v>
      </c>
      <c r="E6" s="66"/>
      <c r="F6" s="56"/>
      <c r="G6" s="152"/>
      <c r="H6" s="58"/>
      <c r="I6" s="34">
        <f>G6*(1+H6)</f>
        <v>0</v>
      </c>
      <c r="J6" s="34">
        <f>D6*G6</f>
        <v>0</v>
      </c>
      <c r="K6" s="34">
        <f>D6*I6</f>
        <v>0</v>
      </c>
      <c r="L6" s="112"/>
    </row>
    <row r="7" spans="1:12" ht="51" x14ac:dyDescent="0.25">
      <c r="A7" s="35" t="s">
        <v>64</v>
      </c>
      <c r="B7" s="308" t="s">
        <v>337</v>
      </c>
      <c r="C7" s="36" t="s">
        <v>186</v>
      </c>
      <c r="D7" s="36">
        <v>90000</v>
      </c>
      <c r="E7" s="67"/>
      <c r="F7" s="60"/>
      <c r="G7" s="153"/>
      <c r="H7" s="62"/>
      <c r="I7" s="39">
        <f t="shared" ref="I7:I20" si="0">G7*(1+H7)</f>
        <v>0</v>
      </c>
      <c r="J7" s="39">
        <f>D7*G7</f>
        <v>0</v>
      </c>
      <c r="K7" s="39">
        <f>D7*I7</f>
        <v>0</v>
      </c>
      <c r="L7" s="109"/>
    </row>
    <row r="8" spans="1:12" ht="51" x14ac:dyDescent="0.25">
      <c r="A8" s="35" t="s">
        <v>65</v>
      </c>
      <c r="B8" s="308" t="s">
        <v>338</v>
      </c>
      <c r="C8" s="36" t="s">
        <v>186</v>
      </c>
      <c r="D8" s="36">
        <v>60000</v>
      </c>
      <c r="E8" s="67"/>
      <c r="F8" s="60"/>
      <c r="G8" s="153"/>
      <c r="H8" s="62"/>
      <c r="I8" s="39">
        <f t="shared" si="0"/>
        <v>0</v>
      </c>
      <c r="J8" s="39">
        <f t="shared" ref="J8:J20" si="1">D8*G8</f>
        <v>0</v>
      </c>
      <c r="K8" s="39">
        <f t="shared" ref="K8:K20" si="2">D8*I8</f>
        <v>0</v>
      </c>
      <c r="L8" s="109"/>
    </row>
    <row r="9" spans="1:12" ht="51" x14ac:dyDescent="0.25">
      <c r="A9" s="35" t="s">
        <v>66</v>
      </c>
      <c r="B9" s="308" t="s">
        <v>339</v>
      </c>
      <c r="C9" s="36" t="s">
        <v>186</v>
      </c>
      <c r="D9" s="36">
        <v>80000</v>
      </c>
      <c r="E9" s="67"/>
      <c r="F9" s="60"/>
      <c r="G9" s="153"/>
      <c r="H9" s="62"/>
      <c r="I9" s="39">
        <f t="shared" si="0"/>
        <v>0</v>
      </c>
      <c r="J9" s="39">
        <f t="shared" si="1"/>
        <v>0</v>
      </c>
      <c r="K9" s="39">
        <f t="shared" si="2"/>
        <v>0</v>
      </c>
      <c r="L9" s="109"/>
    </row>
    <row r="10" spans="1:12" ht="51" x14ac:dyDescent="0.25">
      <c r="A10" s="35" t="s">
        <v>67</v>
      </c>
      <c r="B10" s="308" t="s">
        <v>340</v>
      </c>
      <c r="C10" s="36" t="s">
        <v>186</v>
      </c>
      <c r="D10" s="36">
        <v>20000</v>
      </c>
      <c r="E10" s="67"/>
      <c r="F10" s="60"/>
      <c r="G10" s="153"/>
      <c r="H10" s="62"/>
      <c r="I10" s="39">
        <f t="shared" si="0"/>
        <v>0</v>
      </c>
      <c r="J10" s="39">
        <f t="shared" si="1"/>
        <v>0</v>
      </c>
      <c r="K10" s="39">
        <f t="shared" si="2"/>
        <v>0</v>
      </c>
      <c r="L10" s="109"/>
    </row>
    <row r="11" spans="1:12" ht="51" x14ac:dyDescent="0.25">
      <c r="A11" s="35" t="s">
        <v>68</v>
      </c>
      <c r="B11" s="308" t="s">
        <v>341</v>
      </c>
      <c r="C11" s="36" t="s">
        <v>186</v>
      </c>
      <c r="D11" s="36">
        <v>50000</v>
      </c>
      <c r="E11" s="67"/>
      <c r="F11" s="60"/>
      <c r="G11" s="153"/>
      <c r="H11" s="62"/>
      <c r="I11" s="39">
        <f t="shared" si="0"/>
        <v>0</v>
      </c>
      <c r="J11" s="39">
        <f t="shared" si="1"/>
        <v>0</v>
      </c>
      <c r="K11" s="39">
        <f t="shared" si="2"/>
        <v>0</v>
      </c>
      <c r="L11" s="109"/>
    </row>
    <row r="12" spans="1:12" ht="51" x14ac:dyDescent="0.25">
      <c r="A12" s="35" t="s">
        <v>69</v>
      </c>
      <c r="B12" s="308" t="s">
        <v>342</v>
      </c>
      <c r="C12" s="36" t="s">
        <v>186</v>
      </c>
      <c r="D12" s="36">
        <v>15000</v>
      </c>
      <c r="E12" s="67"/>
      <c r="F12" s="60"/>
      <c r="G12" s="153"/>
      <c r="H12" s="62"/>
      <c r="I12" s="39">
        <f t="shared" si="0"/>
        <v>0</v>
      </c>
      <c r="J12" s="39">
        <f t="shared" si="1"/>
        <v>0</v>
      </c>
      <c r="K12" s="39">
        <f t="shared" si="2"/>
        <v>0</v>
      </c>
      <c r="L12" s="109"/>
    </row>
    <row r="13" spans="1:12" ht="51" x14ac:dyDescent="0.25">
      <c r="A13" s="35" t="s">
        <v>70</v>
      </c>
      <c r="B13" s="308" t="s">
        <v>343</v>
      </c>
      <c r="C13" s="36" t="s">
        <v>186</v>
      </c>
      <c r="D13" s="36">
        <v>30000</v>
      </c>
      <c r="E13" s="67"/>
      <c r="F13" s="60"/>
      <c r="G13" s="153"/>
      <c r="H13" s="62"/>
      <c r="I13" s="39">
        <f t="shared" si="0"/>
        <v>0</v>
      </c>
      <c r="J13" s="39">
        <f t="shared" si="1"/>
        <v>0</v>
      </c>
      <c r="K13" s="39">
        <f t="shared" si="2"/>
        <v>0</v>
      </c>
      <c r="L13" s="109"/>
    </row>
    <row r="14" spans="1:12" ht="51" x14ac:dyDescent="0.25">
      <c r="A14" s="35" t="s">
        <v>71</v>
      </c>
      <c r="B14" s="308" t="s">
        <v>344</v>
      </c>
      <c r="C14" s="36" t="s">
        <v>186</v>
      </c>
      <c r="D14" s="36">
        <v>50000</v>
      </c>
      <c r="E14" s="67"/>
      <c r="F14" s="60"/>
      <c r="G14" s="153"/>
      <c r="H14" s="62"/>
      <c r="I14" s="39">
        <f t="shared" si="0"/>
        <v>0</v>
      </c>
      <c r="J14" s="39">
        <f t="shared" si="1"/>
        <v>0</v>
      </c>
      <c r="K14" s="39">
        <f t="shared" si="2"/>
        <v>0</v>
      </c>
      <c r="L14" s="109"/>
    </row>
    <row r="15" spans="1:12" ht="51" x14ac:dyDescent="0.25">
      <c r="A15" s="35" t="s">
        <v>72</v>
      </c>
      <c r="B15" s="308" t="s">
        <v>345</v>
      </c>
      <c r="C15" s="36" t="s">
        <v>186</v>
      </c>
      <c r="D15" s="36">
        <v>30000</v>
      </c>
      <c r="E15" s="67"/>
      <c r="F15" s="60"/>
      <c r="G15" s="153"/>
      <c r="H15" s="62"/>
      <c r="I15" s="39">
        <f t="shared" si="0"/>
        <v>0</v>
      </c>
      <c r="J15" s="39">
        <f t="shared" si="1"/>
        <v>0</v>
      </c>
      <c r="K15" s="39">
        <f t="shared" si="2"/>
        <v>0</v>
      </c>
      <c r="L15" s="109"/>
    </row>
    <row r="16" spans="1:12" ht="51" x14ac:dyDescent="0.25">
      <c r="A16" s="35" t="s">
        <v>73</v>
      </c>
      <c r="B16" s="308" t="s">
        <v>346</v>
      </c>
      <c r="C16" s="36" t="s">
        <v>186</v>
      </c>
      <c r="D16" s="36">
        <v>35000</v>
      </c>
      <c r="E16" s="67"/>
      <c r="F16" s="60"/>
      <c r="G16" s="153"/>
      <c r="H16" s="62"/>
      <c r="I16" s="39">
        <f t="shared" si="0"/>
        <v>0</v>
      </c>
      <c r="J16" s="39">
        <f t="shared" si="1"/>
        <v>0</v>
      </c>
      <c r="K16" s="39">
        <f t="shared" si="2"/>
        <v>0</v>
      </c>
      <c r="L16" s="109"/>
    </row>
    <row r="17" spans="1:12" ht="51" x14ac:dyDescent="0.25">
      <c r="A17" s="35" t="s">
        <v>74</v>
      </c>
      <c r="B17" s="308" t="s">
        <v>347</v>
      </c>
      <c r="C17" s="36" t="s">
        <v>186</v>
      </c>
      <c r="D17" s="36">
        <v>20000</v>
      </c>
      <c r="E17" s="67"/>
      <c r="F17" s="60"/>
      <c r="G17" s="153"/>
      <c r="H17" s="62"/>
      <c r="I17" s="39">
        <f t="shared" si="0"/>
        <v>0</v>
      </c>
      <c r="J17" s="39">
        <f t="shared" si="1"/>
        <v>0</v>
      </c>
      <c r="K17" s="39">
        <f t="shared" si="2"/>
        <v>0</v>
      </c>
      <c r="L17" s="109"/>
    </row>
    <row r="18" spans="1:12" ht="51" x14ac:dyDescent="0.25">
      <c r="A18" s="35" t="s">
        <v>75</v>
      </c>
      <c r="B18" s="308" t="s">
        <v>348</v>
      </c>
      <c r="C18" s="36" t="s">
        <v>186</v>
      </c>
      <c r="D18" s="36">
        <v>40000</v>
      </c>
      <c r="E18" s="67"/>
      <c r="F18" s="60"/>
      <c r="G18" s="153"/>
      <c r="H18" s="62"/>
      <c r="I18" s="39">
        <f t="shared" si="0"/>
        <v>0</v>
      </c>
      <c r="J18" s="39">
        <f t="shared" si="1"/>
        <v>0</v>
      </c>
      <c r="K18" s="39">
        <f t="shared" si="2"/>
        <v>0</v>
      </c>
      <c r="L18" s="109"/>
    </row>
    <row r="19" spans="1:12" ht="51" x14ac:dyDescent="0.25">
      <c r="A19" s="35" t="s">
        <v>76</v>
      </c>
      <c r="B19" s="308" t="s">
        <v>349</v>
      </c>
      <c r="C19" s="36" t="s">
        <v>186</v>
      </c>
      <c r="D19" s="36">
        <v>10000</v>
      </c>
      <c r="E19" s="67"/>
      <c r="F19" s="60"/>
      <c r="G19" s="153"/>
      <c r="H19" s="62"/>
      <c r="I19" s="39">
        <f t="shared" si="0"/>
        <v>0</v>
      </c>
      <c r="J19" s="39">
        <f t="shared" si="1"/>
        <v>0</v>
      </c>
      <c r="K19" s="39">
        <f t="shared" si="2"/>
        <v>0</v>
      </c>
      <c r="L19" s="109"/>
    </row>
    <row r="20" spans="1:12" ht="39" thickBot="1" x14ac:dyDescent="0.3">
      <c r="A20" s="128" t="s">
        <v>231</v>
      </c>
      <c r="B20" s="309" t="s">
        <v>350</v>
      </c>
      <c r="C20" s="40" t="s">
        <v>186</v>
      </c>
      <c r="D20" s="40">
        <v>1500</v>
      </c>
      <c r="E20" s="68"/>
      <c r="F20" s="63"/>
      <c r="G20" s="154"/>
      <c r="H20" s="64"/>
      <c r="I20" s="39">
        <f t="shared" si="0"/>
        <v>0</v>
      </c>
      <c r="J20" s="39">
        <f t="shared" si="1"/>
        <v>0</v>
      </c>
      <c r="K20" s="39">
        <f t="shared" si="2"/>
        <v>0</v>
      </c>
      <c r="L20" s="111"/>
    </row>
    <row r="21" spans="1:12" ht="15.75" thickBot="1" x14ac:dyDescent="0.3">
      <c r="A21" s="43"/>
      <c r="B21" s="44"/>
      <c r="C21" s="44"/>
      <c r="D21" s="44"/>
      <c r="E21" s="44"/>
      <c r="F21" s="44"/>
      <c r="G21" s="172" t="s">
        <v>240</v>
      </c>
      <c r="H21" s="173"/>
      <c r="I21" s="81"/>
      <c r="J21" s="82">
        <f>SUM(J6:J20)</f>
        <v>0</v>
      </c>
      <c r="K21" s="83">
        <f>SUM(K6:K20)</f>
        <v>0</v>
      </c>
      <c r="L21" s="47"/>
    </row>
    <row r="23" spans="1:12" ht="15.75" thickBot="1" x14ac:dyDescent="0.3"/>
    <row r="24" spans="1:12" ht="15.75" thickBot="1" x14ac:dyDescent="0.3">
      <c r="A24" s="129"/>
      <c r="B24" s="211" t="s">
        <v>211</v>
      </c>
      <c r="C24" s="212"/>
      <c r="D24" s="212"/>
      <c r="E24" s="213"/>
      <c r="G24" s="241" t="s">
        <v>212</v>
      </c>
      <c r="H24" s="242"/>
      <c r="I24" s="242"/>
      <c r="J24" s="242"/>
      <c r="K24" s="242"/>
      <c r="L24" s="243"/>
    </row>
    <row r="25" spans="1:12" ht="250.5" customHeight="1" thickBot="1" x14ac:dyDescent="0.3">
      <c r="A25" s="84"/>
      <c r="B25" s="214" t="s">
        <v>230</v>
      </c>
      <c r="C25" s="215"/>
      <c r="D25" s="215"/>
      <c r="E25" s="216"/>
      <c r="G25" s="232" t="s">
        <v>243</v>
      </c>
      <c r="H25" s="233"/>
      <c r="I25" s="233"/>
      <c r="J25" s="233"/>
      <c r="K25" s="233"/>
      <c r="L25" s="234"/>
    </row>
    <row r="27" spans="1:12" ht="15.75" thickBot="1" x14ac:dyDescent="0.3"/>
    <row r="28" spans="1:12" ht="15.75" thickBot="1" x14ac:dyDescent="0.3">
      <c r="B28" s="235" t="s">
        <v>82</v>
      </c>
      <c r="C28" s="236"/>
      <c r="D28" s="236"/>
      <c r="E28" s="236"/>
      <c r="F28" s="236"/>
      <c r="G28" s="236"/>
      <c r="H28" s="236"/>
      <c r="I28" s="236"/>
      <c r="J28" s="237"/>
    </row>
    <row r="29" spans="1:12" x14ac:dyDescent="0.25">
      <c r="B29" s="238" t="s">
        <v>235</v>
      </c>
      <c r="C29" s="239"/>
      <c r="D29" s="239"/>
      <c r="E29" s="239"/>
      <c r="F29" s="239"/>
      <c r="G29" s="239"/>
      <c r="H29" s="239"/>
      <c r="I29" s="239"/>
      <c r="J29" s="240"/>
    </row>
    <row r="30" spans="1:12" x14ac:dyDescent="0.25">
      <c r="B30" s="226" t="s">
        <v>232</v>
      </c>
      <c r="C30" s="227"/>
      <c r="D30" s="227"/>
      <c r="E30" s="227"/>
      <c r="F30" s="227"/>
      <c r="G30" s="227"/>
      <c r="H30" s="227"/>
      <c r="I30" s="227"/>
      <c r="J30" s="228"/>
    </row>
    <row r="31" spans="1:12" x14ac:dyDescent="0.25">
      <c r="B31" s="226" t="s">
        <v>233</v>
      </c>
      <c r="C31" s="227"/>
      <c r="D31" s="227"/>
      <c r="E31" s="227"/>
      <c r="F31" s="227"/>
      <c r="G31" s="227"/>
      <c r="H31" s="227"/>
      <c r="I31" s="227"/>
      <c r="J31" s="228"/>
    </row>
    <row r="32" spans="1:12" ht="25.5" customHeight="1" x14ac:dyDescent="0.25">
      <c r="B32" s="226" t="s">
        <v>234</v>
      </c>
      <c r="C32" s="227"/>
      <c r="D32" s="227"/>
      <c r="E32" s="227"/>
      <c r="F32" s="227"/>
      <c r="G32" s="227"/>
      <c r="H32" s="227"/>
      <c r="I32" s="227"/>
      <c r="J32" s="228"/>
    </row>
    <row r="33" spans="2:10" ht="28.5" customHeight="1" thickBot="1" x14ac:dyDescent="0.3">
      <c r="B33" s="229" t="s">
        <v>298</v>
      </c>
      <c r="C33" s="230"/>
      <c r="D33" s="230"/>
      <c r="E33" s="230"/>
      <c r="F33" s="230"/>
      <c r="G33" s="230"/>
      <c r="H33" s="230"/>
      <c r="I33" s="230"/>
      <c r="J33" s="231"/>
    </row>
    <row r="34" spans="2:10" ht="15.75" thickBot="1" x14ac:dyDescent="0.3">
      <c r="B34" s="130"/>
    </row>
    <row r="35" spans="2:10" ht="59.25" customHeight="1" thickBot="1" x14ac:dyDescent="0.3">
      <c r="B35" s="55" t="s">
        <v>85</v>
      </c>
    </row>
  </sheetData>
  <sheetProtection selectLockedCells="1"/>
  <mergeCells count="12">
    <mergeCell ref="A1:L1"/>
    <mergeCell ref="B24:E24"/>
    <mergeCell ref="B25:E25"/>
    <mergeCell ref="B28:J28"/>
    <mergeCell ref="B29:J29"/>
    <mergeCell ref="G24:L24"/>
    <mergeCell ref="G21:H21"/>
    <mergeCell ref="B31:J31"/>
    <mergeCell ref="B32:J32"/>
    <mergeCell ref="B33:J33"/>
    <mergeCell ref="G25:L25"/>
    <mergeCell ref="B30:J30"/>
  </mergeCells>
  <pageMargins left="0.70866141732283472" right="0.70866141732283472" top="0.74803149606299213" bottom="0.74803149606299213" header="0.31496062992125984" footer="0.31496062992125984"/>
  <pageSetup paperSize="8" scale="60" fitToHeight="0" orientation="landscape" verticalDpi="597"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tabSelected="1" workbookViewId="0">
      <selection activeCell="D6" sqref="D6:D13"/>
    </sheetView>
  </sheetViews>
  <sheetFormatPr defaultRowHeight="15" x14ac:dyDescent="0.25"/>
  <cols>
    <col min="1" max="1" width="7.28515625" style="18" customWidth="1"/>
    <col min="2" max="2" width="28.5703125" style="18" bestFit="1" customWidth="1"/>
    <col min="3" max="3" width="37.140625" style="18" bestFit="1" customWidth="1"/>
    <col min="4" max="9" width="9.140625" style="18"/>
    <col min="10" max="13" width="25.7109375" style="18" customWidth="1"/>
    <col min="14" max="16384" width="9.140625" style="18"/>
  </cols>
  <sheetData>
    <row r="1" spans="1:13" ht="30.75" customHeight="1" x14ac:dyDescent="0.25">
      <c r="A1" s="157" t="s">
        <v>331</v>
      </c>
      <c r="B1" s="157"/>
      <c r="C1" s="157"/>
      <c r="D1" s="157"/>
      <c r="E1" s="157"/>
      <c r="F1" s="157"/>
      <c r="G1" s="157"/>
      <c r="H1" s="157"/>
      <c r="I1" s="157"/>
      <c r="J1" s="157"/>
      <c r="K1" s="157"/>
      <c r="L1" s="157"/>
      <c r="M1" s="157"/>
    </row>
    <row r="2" spans="1:13" x14ac:dyDescent="0.25">
      <c r="A2" s="19" t="s">
        <v>0</v>
      </c>
      <c r="B2" s="19"/>
      <c r="C2" s="19"/>
      <c r="D2" s="19"/>
      <c r="E2" s="19"/>
      <c r="F2" s="19"/>
      <c r="G2" s="19"/>
      <c r="H2" s="19"/>
      <c r="I2" s="19"/>
      <c r="J2" s="19"/>
      <c r="K2" s="19"/>
      <c r="L2" s="19"/>
      <c r="M2" s="19"/>
    </row>
    <row r="3" spans="1:13" ht="15.75" thickBot="1" x14ac:dyDescent="0.3">
      <c r="A3" s="20"/>
    </row>
    <row r="4" spans="1:13" ht="115.5" customHeight="1" thickBot="1" x14ac:dyDescent="0.3">
      <c r="A4" s="21" t="s">
        <v>1</v>
      </c>
      <c r="B4" s="270" t="s">
        <v>111</v>
      </c>
      <c r="C4" s="271"/>
      <c r="D4" s="23" t="s">
        <v>2</v>
      </c>
      <c r="E4" s="24" t="s">
        <v>185</v>
      </c>
      <c r="F4" s="23" t="s">
        <v>204</v>
      </c>
      <c r="G4" s="24" t="s">
        <v>40</v>
      </c>
      <c r="H4" s="23" t="s">
        <v>6</v>
      </c>
      <c r="I4" s="24" t="s">
        <v>39</v>
      </c>
      <c r="J4" s="23" t="s">
        <v>8</v>
      </c>
      <c r="K4" s="131" t="s">
        <v>168</v>
      </c>
      <c r="L4" s="23" t="s">
        <v>169</v>
      </c>
      <c r="M4" s="71" t="s">
        <v>9</v>
      </c>
    </row>
    <row r="5" spans="1:13" ht="15.75" thickBot="1" x14ac:dyDescent="0.3">
      <c r="A5" s="72">
        <v>1</v>
      </c>
      <c r="B5" s="272">
        <v>2</v>
      </c>
      <c r="C5" s="272"/>
      <c r="D5" s="75">
        <v>3</v>
      </c>
      <c r="E5" s="74">
        <v>4</v>
      </c>
      <c r="F5" s="75">
        <v>5</v>
      </c>
      <c r="G5" s="74">
        <v>6</v>
      </c>
      <c r="H5" s="75">
        <v>7</v>
      </c>
      <c r="I5" s="74">
        <v>8</v>
      </c>
      <c r="J5" s="75">
        <v>9</v>
      </c>
      <c r="K5" s="74">
        <v>10</v>
      </c>
      <c r="L5" s="75">
        <v>11</v>
      </c>
      <c r="M5" s="76">
        <v>12</v>
      </c>
    </row>
    <row r="6" spans="1:13" x14ac:dyDescent="0.25">
      <c r="A6" s="269" t="s">
        <v>86</v>
      </c>
      <c r="B6" s="265" t="s">
        <v>100</v>
      </c>
      <c r="C6" s="265"/>
      <c r="D6" s="273" t="s">
        <v>300</v>
      </c>
      <c r="E6" s="273">
        <v>22000000</v>
      </c>
      <c r="F6" s="285"/>
      <c r="G6" s="275"/>
      <c r="H6" s="278"/>
      <c r="I6" s="281"/>
      <c r="J6" s="283">
        <f>H6*(1+I6)</f>
        <v>0</v>
      </c>
      <c r="K6" s="283">
        <f>E6*H6</f>
        <v>0</v>
      </c>
      <c r="L6" s="283">
        <f>E6*J6</f>
        <v>0</v>
      </c>
      <c r="M6" s="289"/>
    </row>
    <row r="7" spans="1:13" ht="25.5" x14ac:dyDescent="0.25">
      <c r="A7" s="268"/>
      <c r="B7" s="132" t="s">
        <v>87</v>
      </c>
      <c r="C7" s="133" t="s">
        <v>88</v>
      </c>
      <c r="D7" s="255"/>
      <c r="E7" s="255"/>
      <c r="F7" s="286"/>
      <c r="G7" s="276"/>
      <c r="H7" s="279"/>
      <c r="I7" s="262"/>
      <c r="J7" s="245"/>
      <c r="K7" s="245"/>
      <c r="L7" s="245"/>
      <c r="M7" s="248"/>
    </row>
    <row r="8" spans="1:13" x14ac:dyDescent="0.25">
      <c r="A8" s="268"/>
      <c r="B8" s="132" t="s">
        <v>89</v>
      </c>
      <c r="C8" s="133" t="s">
        <v>90</v>
      </c>
      <c r="D8" s="255"/>
      <c r="E8" s="255"/>
      <c r="F8" s="286"/>
      <c r="G8" s="276"/>
      <c r="H8" s="279"/>
      <c r="I8" s="262"/>
      <c r="J8" s="245"/>
      <c r="K8" s="245"/>
      <c r="L8" s="245"/>
      <c r="M8" s="248"/>
    </row>
    <row r="9" spans="1:13" ht="41.25" customHeight="1" x14ac:dyDescent="0.25">
      <c r="A9" s="268"/>
      <c r="B9" s="133" t="s">
        <v>91</v>
      </c>
      <c r="C9" s="134" t="s">
        <v>120</v>
      </c>
      <c r="D9" s="255"/>
      <c r="E9" s="255"/>
      <c r="F9" s="286"/>
      <c r="G9" s="276"/>
      <c r="H9" s="279"/>
      <c r="I9" s="262"/>
      <c r="J9" s="245"/>
      <c r="K9" s="245"/>
      <c r="L9" s="245"/>
      <c r="M9" s="248"/>
    </row>
    <row r="10" spans="1:13" x14ac:dyDescent="0.25">
      <c r="A10" s="268"/>
      <c r="B10" s="133" t="s">
        <v>92</v>
      </c>
      <c r="C10" s="133" t="s">
        <v>93</v>
      </c>
      <c r="D10" s="255"/>
      <c r="E10" s="255"/>
      <c r="F10" s="286"/>
      <c r="G10" s="276"/>
      <c r="H10" s="279"/>
      <c r="I10" s="262"/>
      <c r="J10" s="245"/>
      <c r="K10" s="245"/>
      <c r="L10" s="245"/>
      <c r="M10" s="248"/>
    </row>
    <row r="11" spans="1:13" x14ac:dyDescent="0.25">
      <c r="A11" s="268"/>
      <c r="B11" s="133" t="s">
        <v>94</v>
      </c>
      <c r="C11" s="133" t="s">
        <v>101</v>
      </c>
      <c r="D11" s="255"/>
      <c r="E11" s="255"/>
      <c r="F11" s="286"/>
      <c r="G11" s="276"/>
      <c r="H11" s="279"/>
      <c r="I11" s="262"/>
      <c r="J11" s="245"/>
      <c r="K11" s="245"/>
      <c r="L11" s="245"/>
      <c r="M11" s="248"/>
    </row>
    <row r="12" spans="1:13" x14ac:dyDescent="0.25">
      <c r="A12" s="268"/>
      <c r="B12" s="135" t="s">
        <v>95</v>
      </c>
      <c r="C12" s="136" t="s">
        <v>96</v>
      </c>
      <c r="D12" s="255"/>
      <c r="E12" s="255"/>
      <c r="F12" s="286"/>
      <c r="G12" s="276"/>
      <c r="H12" s="279"/>
      <c r="I12" s="262"/>
      <c r="J12" s="245"/>
      <c r="K12" s="245"/>
      <c r="L12" s="245"/>
      <c r="M12" s="248"/>
    </row>
    <row r="13" spans="1:13" ht="140.25" x14ac:dyDescent="0.25">
      <c r="A13" s="268"/>
      <c r="B13" s="132" t="s">
        <v>97</v>
      </c>
      <c r="C13" s="137" t="s">
        <v>98</v>
      </c>
      <c r="D13" s="274"/>
      <c r="E13" s="274"/>
      <c r="F13" s="287"/>
      <c r="G13" s="277"/>
      <c r="H13" s="280"/>
      <c r="I13" s="282"/>
      <c r="J13" s="284"/>
      <c r="K13" s="284"/>
      <c r="L13" s="284"/>
      <c r="M13" s="290"/>
    </row>
    <row r="14" spans="1:13" x14ac:dyDescent="0.25">
      <c r="A14" s="267" t="s">
        <v>99</v>
      </c>
      <c r="B14" s="266" t="s">
        <v>100</v>
      </c>
      <c r="C14" s="266"/>
      <c r="D14" s="255" t="s">
        <v>300</v>
      </c>
      <c r="E14" s="254">
        <v>1000000</v>
      </c>
      <c r="F14" s="288"/>
      <c r="G14" s="291"/>
      <c r="H14" s="292"/>
      <c r="I14" s="261"/>
      <c r="J14" s="245">
        <f>H14*(1+I14)</f>
        <v>0</v>
      </c>
      <c r="K14" s="245">
        <f>E14*H14</f>
        <v>0</v>
      </c>
      <c r="L14" s="245">
        <f>E14*J14</f>
        <v>0</v>
      </c>
      <c r="M14" s="247"/>
    </row>
    <row r="15" spans="1:13" ht="33" customHeight="1" x14ac:dyDescent="0.25">
      <c r="A15" s="268"/>
      <c r="B15" s="132" t="s">
        <v>87</v>
      </c>
      <c r="C15" s="138" t="s">
        <v>116</v>
      </c>
      <c r="D15" s="255"/>
      <c r="E15" s="255"/>
      <c r="F15" s="286"/>
      <c r="G15" s="276"/>
      <c r="H15" s="279"/>
      <c r="I15" s="262"/>
      <c r="J15" s="245"/>
      <c r="K15" s="245"/>
      <c r="L15" s="245"/>
      <c r="M15" s="248"/>
    </row>
    <row r="16" spans="1:13" x14ac:dyDescent="0.25">
      <c r="A16" s="268"/>
      <c r="B16" s="132" t="s">
        <v>89</v>
      </c>
      <c r="C16" s="133" t="s">
        <v>90</v>
      </c>
      <c r="D16" s="255"/>
      <c r="E16" s="255"/>
      <c r="F16" s="286"/>
      <c r="G16" s="276"/>
      <c r="H16" s="279"/>
      <c r="I16" s="262"/>
      <c r="J16" s="245"/>
      <c r="K16" s="245"/>
      <c r="L16" s="245"/>
      <c r="M16" s="248"/>
    </row>
    <row r="17" spans="1:13" ht="26.25" x14ac:dyDescent="0.25">
      <c r="A17" s="268"/>
      <c r="B17" s="133" t="s">
        <v>91</v>
      </c>
      <c r="C17" s="139" t="s">
        <v>121</v>
      </c>
      <c r="D17" s="255"/>
      <c r="E17" s="255"/>
      <c r="F17" s="286"/>
      <c r="G17" s="276"/>
      <c r="H17" s="279"/>
      <c r="I17" s="262"/>
      <c r="J17" s="245"/>
      <c r="K17" s="245"/>
      <c r="L17" s="245"/>
      <c r="M17" s="248"/>
    </row>
    <row r="18" spans="1:13" x14ac:dyDescent="0.25">
      <c r="A18" s="268"/>
      <c r="B18" s="133" t="s">
        <v>92</v>
      </c>
      <c r="C18" s="140" t="s">
        <v>93</v>
      </c>
      <c r="D18" s="255"/>
      <c r="E18" s="255"/>
      <c r="F18" s="286"/>
      <c r="G18" s="276"/>
      <c r="H18" s="279"/>
      <c r="I18" s="262"/>
      <c r="J18" s="245"/>
      <c r="K18" s="245"/>
      <c r="L18" s="245"/>
      <c r="M18" s="248"/>
    </row>
    <row r="19" spans="1:13" x14ac:dyDescent="0.25">
      <c r="A19" s="268"/>
      <c r="B19" s="133" t="s">
        <v>94</v>
      </c>
      <c r="C19" s="140" t="s">
        <v>114</v>
      </c>
      <c r="D19" s="255"/>
      <c r="E19" s="255"/>
      <c r="F19" s="286"/>
      <c r="G19" s="276"/>
      <c r="H19" s="279"/>
      <c r="I19" s="262"/>
      <c r="J19" s="245"/>
      <c r="K19" s="245"/>
      <c r="L19" s="245"/>
      <c r="M19" s="248"/>
    </row>
    <row r="20" spans="1:13" x14ac:dyDescent="0.25">
      <c r="A20" s="268"/>
      <c r="B20" s="135" t="s">
        <v>95</v>
      </c>
      <c r="C20" s="136" t="s">
        <v>214</v>
      </c>
      <c r="D20" s="255"/>
      <c r="E20" s="255"/>
      <c r="F20" s="286"/>
      <c r="G20" s="276"/>
      <c r="H20" s="279"/>
      <c r="I20" s="262"/>
      <c r="J20" s="245"/>
      <c r="K20" s="245"/>
      <c r="L20" s="245"/>
      <c r="M20" s="248"/>
    </row>
    <row r="21" spans="1:13" ht="140.25" x14ac:dyDescent="0.25">
      <c r="A21" s="268"/>
      <c r="B21" s="132" t="s">
        <v>97</v>
      </c>
      <c r="C21" s="137" t="s">
        <v>98</v>
      </c>
      <c r="D21" s="274"/>
      <c r="E21" s="274"/>
      <c r="F21" s="287"/>
      <c r="G21" s="277"/>
      <c r="H21" s="280"/>
      <c r="I21" s="282"/>
      <c r="J21" s="284"/>
      <c r="K21" s="284"/>
      <c r="L21" s="284"/>
      <c r="M21" s="290"/>
    </row>
    <row r="22" spans="1:13" x14ac:dyDescent="0.25">
      <c r="A22" s="264" t="s">
        <v>106</v>
      </c>
      <c r="B22" s="251" t="s">
        <v>102</v>
      </c>
      <c r="C22" s="251"/>
      <c r="D22" s="254" t="s">
        <v>300</v>
      </c>
      <c r="E22" s="254">
        <v>20000000</v>
      </c>
      <c r="F22" s="288"/>
      <c r="G22" s="291"/>
      <c r="H22" s="292"/>
      <c r="I22" s="261"/>
      <c r="J22" s="244">
        <f>H22*(1+I22)</f>
        <v>0</v>
      </c>
      <c r="K22" s="244">
        <f>E22*H22</f>
        <v>0</v>
      </c>
      <c r="L22" s="244">
        <f>E22*J22</f>
        <v>0</v>
      </c>
      <c r="M22" s="247"/>
    </row>
    <row r="23" spans="1:13" ht="30" customHeight="1" x14ac:dyDescent="0.25">
      <c r="A23" s="250"/>
      <c r="B23" s="135" t="s">
        <v>87</v>
      </c>
      <c r="C23" s="139" t="s">
        <v>116</v>
      </c>
      <c r="D23" s="255"/>
      <c r="E23" s="255"/>
      <c r="F23" s="286"/>
      <c r="G23" s="276"/>
      <c r="H23" s="279"/>
      <c r="I23" s="262"/>
      <c r="J23" s="245"/>
      <c r="K23" s="245"/>
      <c r="L23" s="245"/>
      <c r="M23" s="248"/>
    </row>
    <row r="24" spans="1:13" x14ac:dyDescent="0.25">
      <c r="A24" s="250"/>
      <c r="B24" s="135" t="s">
        <v>89</v>
      </c>
      <c r="C24" s="310" t="s">
        <v>117</v>
      </c>
      <c r="D24" s="255"/>
      <c r="E24" s="255"/>
      <c r="F24" s="286"/>
      <c r="G24" s="276"/>
      <c r="H24" s="279"/>
      <c r="I24" s="262"/>
      <c r="J24" s="245"/>
      <c r="K24" s="245"/>
      <c r="L24" s="245"/>
      <c r="M24" s="248"/>
    </row>
    <row r="25" spans="1:13" ht="26.25" x14ac:dyDescent="0.25">
      <c r="A25" s="250"/>
      <c r="B25" s="136" t="s">
        <v>91</v>
      </c>
      <c r="C25" s="139" t="s">
        <v>332</v>
      </c>
      <c r="D25" s="255"/>
      <c r="E25" s="255"/>
      <c r="F25" s="286"/>
      <c r="G25" s="276"/>
      <c r="H25" s="279"/>
      <c r="I25" s="262"/>
      <c r="J25" s="245"/>
      <c r="K25" s="245"/>
      <c r="L25" s="245"/>
      <c r="M25" s="248"/>
    </row>
    <row r="26" spans="1:13" x14ac:dyDescent="0.25">
      <c r="A26" s="250"/>
      <c r="B26" s="136" t="s">
        <v>92</v>
      </c>
      <c r="C26" s="310" t="s">
        <v>93</v>
      </c>
      <c r="D26" s="255"/>
      <c r="E26" s="255"/>
      <c r="F26" s="286"/>
      <c r="G26" s="276"/>
      <c r="H26" s="279"/>
      <c r="I26" s="262"/>
      <c r="J26" s="245"/>
      <c r="K26" s="245"/>
      <c r="L26" s="245"/>
      <c r="M26" s="248"/>
    </row>
    <row r="27" spans="1:13" x14ac:dyDescent="0.25">
      <c r="A27" s="250"/>
      <c r="B27" s="136" t="s">
        <v>94</v>
      </c>
      <c r="C27" s="310" t="s">
        <v>114</v>
      </c>
      <c r="D27" s="255"/>
      <c r="E27" s="255"/>
      <c r="F27" s="286"/>
      <c r="G27" s="276"/>
      <c r="H27" s="279"/>
      <c r="I27" s="262"/>
      <c r="J27" s="245"/>
      <c r="K27" s="245"/>
      <c r="L27" s="245"/>
      <c r="M27" s="248"/>
    </row>
    <row r="28" spans="1:13" x14ac:dyDescent="0.25">
      <c r="A28" s="250"/>
      <c r="B28" s="136" t="s">
        <v>95</v>
      </c>
      <c r="C28" s="310" t="s">
        <v>334</v>
      </c>
      <c r="D28" s="255"/>
      <c r="E28" s="255"/>
      <c r="F28" s="286"/>
      <c r="G28" s="276"/>
      <c r="H28" s="279"/>
      <c r="I28" s="262"/>
      <c r="J28" s="245"/>
      <c r="K28" s="245"/>
      <c r="L28" s="245"/>
      <c r="M28" s="248"/>
    </row>
    <row r="29" spans="1:13" ht="124.5" customHeight="1" x14ac:dyDescent="0.25">
      <c r="A29" s="250"/>
      <c r="B29" s="311" t="s">
        <v>97</v>
      </c>
      <c r="C29" s="311" t="s">
        <v>203</v>
      </c>
      <c r="D29" s="274"/>
      <c r="E29" s="274"/>
      <c r="F29" s="287"/>
      <c r="G29" s="277"/>
      <c r="H29" s="280"/>
      <c r="I29" s="282"/>
      <c r="J29" s="284"/>
      <c r="K29" s="284"/>
      <c r="L29" s="284"/>
      <c r="M29" s="290"/>
    </row>
    <row r="30" spans="1:13" x14ac:dyDescent="0.25">
      <c r="A30" s="264" t="s">
        <v>107</v>
      </c>
      <c r="B30" s="251" t="s">
        <v>113</v>
      </c>
      <c r="C30" s="251"/>
      <c r="D30" s="254" t="s">
        <v>215</v>
      </c>
      <c r="E30" s="254">
        <v>2400</v>
      </c>
      <c r="F30" s="288"/>
      <c r="G30" s="291"/>
      <c r="H30" s="292"/>
      <c r="I30" s="261"/>
      <c r="J30" s="244">
        <f>H30*(1+I30)</f>
        <v>0</v>
      </c>
      <c r="K30" s="244">
        <f>E30*H30</f>
        <v>0</v>
      </c>
      <c r="L30" s="244">
        <f>E30*J30</f>
        <v>0</v>
      </c>
      <c r="M30" s="247"/>
    </row>
    <row r="31" spans="1:13" ht="30" customHeight="1" x14ac:dyDescent="0.25">
      <c r="A31" s="250"/>
      <c r="B31" s="135" t="s">
        <v>87</v>
      </c>
      <c r="C31" s="139" t="s">
        <v>116</v>
      </c>
      <c r="D31" s="255"/>
      <c r="E31" s="255"/>
      <c r="F31" s="286"/>
      <c r="G31" s="276"/>
      <c r="H31" s="279"/>
      <c r="I31" s="262"/>
      <c r="J31" s="245"/>
      <c r="K31" s="245"/>
      <c r="L31" s="245"/>
      <c r="M31" s="248"/>
    </row>
    <row r="32" spans="1:13" x14ac:dyDescent="0.25">
      <c r="A32" s="250"/>
      <c r="B32" s="135" t="s">
        <v>89</v>
      </c>
      <c r="C32" s="310" t="s">
        <v>115</v>
      </c>
      <c r="D32" s="255"/>
      <c r="E32" s="255"/>
      <c r="F32" s="286"/>
      <c r="G32" s="276"/>
      <c r="H32" s="279"/>
      <c r="I32" s="262"/>
      <c r="J32" s="245"/>
      <c r="K32" s="245"/>
      <c r="L32" s="245"/>
      <c r="M32" s="248"/>
    </row>
    <row r="33" spans="1:13" x14ac:dyDescent="0.25">
      <c r="A33" s="250"/>
      <c r="B33" s="136" t="s">
        <v>213</v>
      </c>
      <c r="C33" s="139" t="s">
        <v>119</v>
      </c>
      <c r="D33" s="255"/>
      <c r="E33" s="255"/>
      <c r="F33" s="286"/>
      <c r="G33" s="276"/>
      <c r="H33" s="279"/>
      <c r="I33" s="262"/>
      <c r="J33" s="245"/>
      <c r="K33" s="245"/>
      <c r="L33" s="245"/>
      <c r="M33" s="248"/>
    </row>
    <row r="34" spans="1:13" x14ac:dyDescent="0.25">
      <c r="A34" s="250"/>
      <c r="B34" s="136" t="s">
        <v>92</v>
      </c>
      <c r="C34" s="310" t="s">
        <v>93</v>
      </c>
      <c r="D34" s="255"/>
      <c r="E34" s="255"/>
      <c r="F34" s="286"/>
      <c r="G34" s="276"/>
      <c r="H34" s="279"/>
      <c r="I34" s="262"/>
      <c r="J34" s="245"/>
      <c r="K34" s="245"/>
      <c r="L34" s="245"/>
      <c r="M34" s="248"/>
    </row>
    <row r="35" spans="1:13" x14ac:dyDescent="0.25">
      <c r="A35" s="250"/>
      <c r="B35" s="136" t="s">
        <v>94</v>
      </c>
      <c r="C35" s="310" t="s">
        <v>118</v>
      </c>
      <c r="D35" s="255"/>
      <c r="E35" s="255"/>
      <c r="F35" s="286"/>
      <c r="G35" s="276"/>
      <c r="H35" s="279"/>
      <c r="I35" s="262"/>
      <c r="J35" s="245"/>
      <c r="K35" s="245"/>
      <c r="L35" s="245"/>
      <c r="M35" s="248"/>
    </row>
    <row r="36" spans="1:13" ht="127.5" x14ac:dyDescent="0.25">
      <c r="A36" s="250"/>
      <c r="B36" s="135" t="s">
        <v>97</v>
      </c>
      <c r="C36" s="135" t="s">
        <v>263</v>
      </c>
      <c r="D36" s="274"/>
      <c r="E36" s="274"/>
      <c r="F36" s="287"/>
      <c r="G36" s="277"/>
      <c r="H36" s="280"/>
      <c r="I36" s="282"/>
      <c r="J36" s="284"/>
      <c r="K36" s="284"/>
      <c r="L36" s="284"/>
      <c r="M36" s="290"/>
    </row>
    <row r="37" spans="1:13" x14ac:dyDescent="0.25">
      <c r="A37" s="250" t="s">
        <v>122</v>
      </c>
      <c r="B37" s="251" t="s">
        <v>123</v>
      </c>
      <c r="C37" s="251"/>
      <c r="D37" s="254" t="s">
        <v>301</v>
      </c>
      <c r="E37" s="254">
        <v>700000</v>
      </c>
      <c r="F37" s="288"/>
      <c r="G37" s="291"/>
      <c r="H37" s="258"/>
      <c r="I37" s="261"/>
      <c r="J37" s="244">
        <f>H37*(1+I37)</f>
        <v>0</v>
      </c>
      <c r="K37" s="244">
        <f>E37*H37</f>
        <v>0</v>
      </c>
      <c r="L37" s="244">
        <f>E37*J37</f>
        <v>0</v>
      </c>
      <c r="M37" s="247"/>
    </row>
    <row r="38" spans="1:13" ht="33" customHeight="1" x14ac:dyDescent="0.25">
      <c r="A38" s="250"/>
      <c r="B38" s="135" t="s">
        <v>87</v>
      </c>
      <c r="C38" s="139" t="s">
        <v>116</v>
      </c>
      <c r="D38" s="255"/>
      <c r="E38" s="255"/>
      <c r="F38" s="286"/>
      <c r="G38" s="276"/>
      <c r="H38" s="259"/>
      <c r="I38" s="262"/>
      <c r="J38" s="245"/>
      <c r="K38" s="245"/>
      <c r="L38" s="245"/>
      <c r="M38" s="248"/>
    </row>
    <row r="39" spans="1:13" x14ac:dyDescent="0.25">
      <c r="A39" s="250"/>
      <c r="B39" s="136" t="s">
        <v>124</v>
      </c>
      <c r="C39" s="139" t="s">
        <v>333</v>
      </c>
      <c r="D39" s="255"/>
      <c r="E39" s="255"/>
      <c r="F39" s="286"/>
      <c r="G39" s="276"/>
      <c r="H39" s="259"/>
      <c r="I39" s="262"/>
      <c r="J39" s="245"/>
      <c r="K39" s="245"/>
      <c r="L39" s="245"/>
      <c r="M39" s="248"/>
    </row>
    <row r="40" spans="1:13" x14ac:dyDescent="0.25">
      <c r="A40" s="250"/>
      <c r="B40" s="136" t="s">
        <v>92</v>
      </c>
      <c r="C40" s="310" t="s">
        <v>93</v>
      </c>
      <c r="D40" s="255"/>
      <c r="E40" s="255"/>
      <c r="F40" s="286"/>
      <c r="G40" s="276"/>
      <c r="H40" s="259"/>
      <c r="I40" s="262"/>
      <c r="J40" s="245"/>
      <c r="K40" s="245"/>
      <c r="L40" s="245"/>
      <c r="M40" s="248"/>
    </row>
    <row r="41" spans="1:13" x14ac:dyDescent="0.25">
      <c r="A41" s="250"/>
      <c r="B41" s="136" t="s">
        <v>94</v>
      </c>
      <c r="C41" s="310" t="s">
        <v>125</v>
      </c>
      <c r="D41" s="255"/>
      <c r="E41" s="255"/>
      <c r="F41" s="286"/>
      <c r="G41" s="276"/>
      <c r="H41" s="259"/>
      <c r="I41" s="262"/>
      <c r="J41" s="245"/>
      <c r="K41" s="245"/>
      <c r="L41" s="245"/>
      <c r="M41" s="248"/>
    </row>
    <row r="42" spans="1:13" ht="85.5" customHeight="1" x14ac:dyDescent="0.25">
      <c r="A42" s="250"/>
      <c r="B42" s="312" t="s">
        <v>97</v>
      </c>
      <c r="C42" s="312" t="s">
        <v>244</v>
      </c>
      <c r="D42" s="255"/>
      <c r="E42" s="255"/>
      <c r="F42" s="286"/>
      <c r="G42" s="276"/>
      <c r="H42" s="259"/>
      <c r="I42" s="262"/>
      <c r="J42" s="284"/>
      <c r="K42" s="245"/>
      <c r="L42" s="245"/>
      <c r="M42" s="248"/>
    </row>
    <row r="43" spans="1:13" x14ac:dyDescent="0.25">
      <c r="A43" s="252" t="s">
        <v>262</v>
      </c>
      <c r="B43" s="257" t="s">
        <v>123</v>
      </c>
      <c r="C43" s="257"/>
      <c r="D43" s="254" t="s">
        <v>301</v>
      </c>
      <c r="E43" s="254">
        <v>300000</v>
      </c>
      <c r="F43" s="288"/>
      <c r="G43" s="291"/>
      <c r="H43" s="258"/>
      <c r="I43" s="261"/>
      <c r="J43" s="244">
        <f>H43*(1+I43)</f>
        <v>0</v>
      </c>
      <c r="K43" s="244">
        <f>E43*H43</f>
        <v>0</v>
      </c>
      <c r="L43" s="244">
        <f>E43*J43</f>
        <v>0</v>
      </c>
      <c r="M43" s="247"/>
    </row>
    <row r="44" spans="1:13" ht="26.25" x14ac:dyDescent="0.25">
      <c r="A44" s="252"/>
      <c r="B44" s="135" t="s">
        <v>87</v>
      </c>
      <c r="C44" s="139" t="s">
        <v>116</v>
      </c>
      <c r="D44" s="255"/>
      <c r="E44" s="255"/>
      <c r="F44" s="286"/>
      <c r="G44" s="276"/>
      <c r="H44" s="259"/>
      <c r="I44" s="262"/>
      <c r="J44" s="245"/>
      <c r="K44" s="245"/>
      <c r="L44" s="245"/>
      <c r="M44" s="248"/>
    </row>
    <row r="45" spans="1:13" x14ac:dyDescent="0.25">
      <c r="A45" s="252"/>
      <c r="B45" s="136" t="s">
        <v>124</v>
      </c>
      <c r="C45" s="139" t="s">
        <v>255</v>
      </c>
      <c r="D45" s="255"/>
      <c r="E45" s="255"/>
      <c r="F45" s="286"/>
      <c r="G45" s="276"/>
      <c r="H45" s="259"/>
      <c r="I45" s="262"/>
      <c r="J45" s="245"/>
      <c r="K45" s="245"/>
      <c r="L45" s="245"/>
      <c r="M45" s="248"/>
    </row>
    <row r="46" spans="1:13" x14ac:dyDescent="0.25">
      <c r="A46" s="252"/>
      <c r="B46" s="136" t="s">
        <v>92</v>
      </c>
      <c r="C46" s="310" t="s">
        <v>93</v>
      </c>
      <c r="D46" s="255"/>
      <c r="E46" s="255"/>
      <c r="F46" s="286"/>
      <c r="G46" s="276"/>
      <c r="H46" s="259"/>
      <c r="I46" s="262"/>
      <c r="J46" s="245"/>
      <c r="K46" s="245"/>
      <c r="L46" s="245"/>
      <c r="M46" s="248"/>
    </row>
    <row r="47" spans="1:13" x14ac:dyDescent="0.25">
      <c r="A47" s="252"/>
      <c r="B47" s="136" t="s">
        <v>94</v>
      </c>
      <c r="C47" s="310" t="s">
        <v>125</v>
      </c>
      <c r="D47" s="255"/>
      <c r="E47" s="255"/>
      <c r="F47" s="286"/>
      <c r="G47" s="276"/>
      <c r="H47" s="259"/>
      <c r="I47" s="262"/>
      <c r="J47" s="245"/>
      <c r="K47" s="245"/>
      <c r="L47" s="245"/>
      <c r="M47" s="248"/>
    </row>
    <row r="48" spans="1:13" ht="85.5" customHeight="1" thickBot="1" x14ac:dyDescent="0.3">
      <c r="A48" s="253"/>
      <c r="B48" s="312" t="s">
        <v>97</v>
      </c>
      <c r="C48" s="313" t="s">
        <v>244</v>
      </c>
      <c r="D48" s="255"/>
      <c r="E48" s="256"/>
      <c r="F48" s="293"/>
      <c r="G48" s="294"/>
      <c r="H48" s="260"/>
      <c r="I48" s="263"/>
      <c r="J48" s="246"/>
      <c r="K48" s="246"/>
      <c r="L48" s="246"/>
      <c r="M48" s="249"/>
    </row>
    <row r="49" spans="1:13" ht="15.75" thickBot="1" x14ac:dyDescent="0.3">
      <c r="A49" s="43"/>
      <c r="B49" s="300"/>
      <c r="C49" s="300"/>
      <c r="D49" s="44"/>
      <c r="E49" s="44"/>
      <c r="F49" s="44"/>
      <c r="G49" s="44"/>
      <c r="H49" s="172" t="s">
        <v>241</v>
      </c>
      <c r="I49" s="173"/>
      <c r="J49" s="81"/>
      <c r="K49" s="82">
        <f>SUM(K6:K48)</f>
        <v>0</v>
      </c>
      <c r="L49" s="83">
        <f>SUM(L6:L48)</f>
        <v>0</v>
      </c>
      <c r="M49" s="47"/>
    </row>
    <row r="50" spans="1:13" x14ac:dyDescent="0.25">
      <c r="B50" s="130"/>
      <c r="C50" s="130"/>
    </row>
    <row r="51" spans="1:13" ht="15.75" thickBot="1" x14ac:dyDescent="0.3">
      <c r="B51" s="130"/>
      <c r="C51" s="130"/>
    </row>
    <row r="52" spans="1:13" x14ac:dyDescent="0.25">
      <c r="B52" s="48" t="s">
        <v>211</v>
      </c>
      <c r="C52" s="141"/>
      <c r="D52" s="141"/>
      <c r="E52" s="141"/>
    </row>
    <row r="53" spans="1:13" x14ac:dyDescent="0.25">
      <c r="B53" s="142" t="s">
        <v>77</v>
      </c>
      <c r="C53" s="143"/>
      <c r="D53" s="143"/>
      <c r="E53" s="143"/>
    </row>
    <row r="54" spans="1:13" ht="25.5" customHeight="1" x14ac:dyDescent="0.25">
      <c r="B54" s="142" t="s">
        <v>295</v>
      </c>
      <c r="C54" s="143"/>
      <c r="D54" s="143"/>
      <c r="E54" s="143"/>
    </row>
    <row r="55" spans="1:13" ht="66.75" customHeight="1" thickBot="1" x14ac:dyDescent="0.3">
      <c r="B55" s="314" t="s">
        <v>335</v>
      </c>
      <c r="C55" s="143"/>
      <c r="D55" s="143"/>
      <c r="E55" s="143"/>
    </row>
    <row r="57" spans="1:13" ht="15.75" thickBot="1" x14ac:dyDescent="0.3"/>
    <row r="58" spans="1:13" ht="15.75" thickBot="1" x14ac:dyDescent="0.3">
      <c r="B58" s="235" t="s">
        <v>82</v>
      </c>
      <c r="C58" s="236"/>
      <c r="D58" s="236"/>
      <c r="E58" s="236"/>
      <c r="F58" s="236"/>
      <c r="G58" s="236"/>
      <c r="H58" s="236"/>
      <c r="I58" s="236"/>
      <c r="J58" s="237"/>
    </row>
    <row r="59" spans="1:13" x14ac:dyDescent="0.25">
      <c r="B59" s="238" t="s">
        <v>235</v>
      </c>
      <c r="C59" s="239"/>
      <c r="D59" s="239"/>
      <c r="E59" s="239"/>
      <c r="F59" s="239"/>
      <c r="G59" s="239"/>
      <c r="H59" s="239"/>
      <c r="I59" s="239"/>
      <c r="J59" s="240"/>
    </row>
    <row r="60" spans="1:13" x14ac:dyDescent="0.25">
      <c r="B60" s="226" t="s">
        <v>232</v>
      </c>
      <c r="C60" s="227"/>
      <c r="D60" s="227"/>
      <c r="E60" s="227"/>
      <c r="F60" s="227"/>
      <c r="G60" s="227"/>
      <c r="H60" s="227"/>
      <c r="I60" s="227"/>
      <c r="J60" s="228"/>
    </row>
    <row r="61" spans="1:13" x14ac:dyDescent="0.25">
      <c r="B61" s="226" t="s">
        <v>233</v>
      </c>
      <c r="C61" s="227"/>
      <c r="D61" s="227"/>
      <c r="E61" s="227"/>
      <c r="F61" s="227"/>
      <c r="G61" s="227"/>
      <c r="H61" s="227"/>
      <c r="I61" s="227"/>
      <c r="J61" s="228"/>
    </row>
    <row r="62" spans="1:13" ht="24" customHeight="1" x14ac:dyDescent="0.25">
      <c r="B62" s="226" t="s">
        <v>234</v>
      </c>
      <c r="C62" s="227"/>
      <c r="D62" s="227"/>
      <c r="E62" s="227"/>
      <c r="F62" s="227"/>
      <c r="G62" s="227"/>
      <c r="H62" s="227"/>
      <c r="I62" s="227"/>
      <c r="J62" s="228"/>
    </row>
    <row r="63" spans="1:13" ht="29.25" customHeight="1" thickBot="1" x14ac:dyDescent="0.3">
      <c r="B63" s="229" t="s">
        <v>299</v>
      </c>
      <c r="C63" s="230"/>
      <c r="D63" s="230"/>
      <c r="E63" s="230"/>
      <c r="F63" s="230"/>
      <c r="G63" s="230"/>
      <c r="H63" s="230"/>
      <c r="I63" s="230"/>
      <c r="J63" s="231"/>
    </row>
    <row r="64" spans="1:13" ht="15" customHeight="1" thickBot="1" x14ac:dyDescent="0.3">
      <c r="B64" s="130"/>
    </row>
    <row r="65" spans="2:2" ht="58.5" customHeight="1" thickBot="1" x14ac:dyDescent="0.3">
      <c r="B65" s="55" t="s">
        <v>85</v>
      </c>
    </row>
  </sheetData>
  <sheetProtection selectLockedCells="1"/>
  <mergeCells count="82">
    <mergeCell ref="B62:J62"/>
    <mergeCell ref="B63:J63"/>
    <mergeCell ref="L37:L42"/>
    <mergeCell ref="M37:M42"/>
    <mergeCell ref="B58:J58"/>
    <mergeCell ref="B59:J59"/>
    <mergeCell ref="B60:J60"/>
    <mergeCell ref="G37:G42"/>
    <mergeCell ref="H37:H42"/>
    <mergeCell ref="I37:I42"/>
    <mergeCell ref="J37:J42"/>
    <mergeCell ref="K37:K42"/>
    <mergeCell ref="H49:I49"/>
    <mergeCell ref="F43:F48"/>
    <mergeCell ref="G43:G48"/>
    <mergeCell ref="K43:K48"/>
    <mergeCell ref="B61:J61"/>
    <mergeCell ref="L22:L29"/>
    <mergeCell ref="M22:M29"/>
    <mergeCell ref="F30:F36"/>
    <mergeCell ref="G30:G36"/>
    <mergeCell ref="H30:H36"/>
    <mergeCell ref="I30:I36"/>
    <mergeCell ref="J30:J36"/>
    <mergeCell ref="K30:K36"/>
    <mergeCell ref="L30:L36"/>
    <mergeCell ref="M30:M36"/>
    <mergeCell ref="G22:G29"/>
    <mergeCell ref="H22:H29"/>
    <mergeCell ref="I22:I29"/>
    <mergeCell ref="J22:J29"/>
    <mergeCell ref="K22:K29"/>
    <mergeCell ref="L6:L13"/>
    <mergeCell ref="M6:M13"/>
    <mergeCell ref="F14:F21"/>
    <mergeCell ref="G14:G21"/>
    <mergeCell ref="I14:I21"/>
    <mergeCell ref="H14:H21"/>
    <mergeCell ref="J14:J21"/>
    <mergeCell ref="K14:K21"/>
    <mergeCell ref="L14:L21"/>
    <mergeCell ref="M14:M21"/>
    <mergeCell ref="D30:D36"/>
    <mergeCell ref="E30:E36"/>
    <mergeCell ref="D37:D42"/>
    <mergeCell ref="E37:E42"/>
    <mergeCell ref="F6:F13"/>
    <mergeCell ref="F22:F29"/>
    <mergeCell ref="F37:F42"/>
    <mergeCell ref="A1:M1"/>
    <mergeCell ref="A6:A13"/>
    <mergeCell ref="B4:C4"/>
    <mergeCell ref="A22:A29"/>
    <mergeCell ref="B5:C5"/>
    <mergeCell ref="D6:D13"/>
    <mergeCell ref="E6:E13"/>
    <mergeCell ref="D14:D21"/>
    <mergeCell ref="E14:E21"/>
    <mergeCell ref="D22:D29"/>
    <mergeCell ref="E22:E29"/>
    <mergeCell ref="G6:G13"/>
    <mergeCell ref="H6:H13"/>
    <mergeCell ref="I6:I13"/>
    <mergeCell ref="J6:J13"/>
    <mergeCell ref="K6:K13"/>
    <mergeCell ref="A30:A36"/>
    <mergeCell ref="B6:C6"/>
    <mergeCell ref="B14:C14"/>
    <mergeCell ref="B22:C22"/>
    <mergeCell ref="B30:C30"/>
    <mergeCell ref="A14:A21"/>
    <mergeCell ref="L43:L48"/>
    <mergeCell ref="M43:M48"/>
    <mergeCell ref="A37:A42"/>
    <mergeCell ref="B37:C37"/>
    <mergeCell ref="A43:A48"/>
    <mergeCell ref="D43:D48"/>
    <mergeCell ref="E43:E48"/>
    <mergeCell ref="B43:C43"/>
    <mergeCell ref="H43:H48"/>
    <mergeCell ref="I43:I48"/>
    <mergeCell ref="J43:J48"/>
  </mergeCells>
  <pageMargins left="0.70866141732283472" right="0.70866141732283472" top="0.74803149606299213" bottom="0.74803149606299213" header="0.31496062992125984" footer="0.31496062992125984"/>
  <pageSetup paperSize="8" scale="52" fitToHeight="0" orientation="landscape"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6</vt:i4>
      </vt:variant>
    </vt:vector>
  </HeadingPairs>
  <TitlesOfParts>
    <vt:vector size="6" baseType="lpstr">
      <vt:lpstr>ČISTILA ZA OBJEKTNO HIGIENO</vt:lpstr>
      <vt:lpstr>ČISTILA ZA KUHINJO</vt:lpstr>
      <vt:lpstr>ČISTILA ZA STROJNO POMIVANJE</vt:lpstr>
      <vt:lpstr>PRIPOMOČKI ZA ČIŠČENJE</vt:lpstr>
      <vt:lpstr>PE VREČKE</vt:lpstr>
      <vt:lpstr>PAPIRNA KONFEKCIJA</vt:lpstr>
    </vt:vector>
  </TitlesOfParts>
  <Company>OBV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 Križman</dc:creator>
  <cp:lastModifiedBy>Alenka Vodopivec</cp:lastModifiedBy>
  <cp:lastPrinted>2019-03-18T13:30:40Z</cp:lastPrinted>
  <dcterms:created xsi:type="dcterms:W3CDTF">2019-02-06T10:44:11Z</dcterms:created>
  <dcterms:modified xsi:type="dcterms:W3CDTF">2019-04-26T06:16:48Z</dcterms:modified>
</cp:coreProperties>
</file>