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AlenkaV\Documents\Javna naročila 2019\jn 10-19 pripomočki za čiščenje\razpisna dokumentacija\"/>
    </mc:Choice>
  </mc:AlternateContent>
  <bookViews>
    <workbookView xWindow="480" yWindow="90" windowWidth="27795" windowHeight="12330"/>
  </bookViews>
  <sheets>
    <sheet name="PRIPOMOČKI ZA ČIŠČENJE" sheetId="4" r:id="rId1"/>
  </sheets>
  <calcPr calcId="162913"/>
</workbook>
</file>

<file path=xl/calcChain.xml><?xml version="1.0" encoding="utf-8"?>
<calcChain xmlns="http://schemas.openxmlformats.org/spreadsheetml/2006/main">
  <c r="K38" i="4" l="1"/>
  <c r="K39" i="4"/>
  <c r="K40" i="4"/>
  <c r="K43" i="4"/>
  <c r="I38" i="4"/>
  <c r="I39" i="4"/>
  <c r="I40" i="4"/>
  <c r="I41" i="4"/>
  <c r="K41" i="4" s="1"/>
  <c r="I42" i="4"/>
  <c r="K42" i="4" s="1"/>
  <c r="I43" i="4"/>
  <c r="J42" i="4"/>
  <c r="J41" i="4"/>
  <c r="J40" i="4"/>
  <c r="J39" i="4"/>
  <c r="J38" i="4"/>
  <c r="J8" i="4" l="1"/>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43" i="4"/>
  <c r="J44" i="4"/>
  <c r="J45" i="4"/>
  <c r="J46" i="4"/>
  <c r="J47" i="4"/>
  <c r="J48" i="4"/>
  <c r="J49" i="4"/>
  <c r="J50" i="4"/>
  <c r="J51" i="4"/>
  <c r="J52" i="4"/>
  <c r="J53" i="4"/>
  <c r="J54" i="4"/>
  <c r="J55" i="4"/>
  <c r="J56" i="4"/>
  <c r="J57" i="4"/>
  <c r="J58" i="4"/>
  <c r="J59" i="4"/>
  <c r="J60" i="4"/>
  <c r="J61" i="4"/>
  <c r="J62" i="4"/>
  <c r="J63" i="4"/>
  <c r="J64" i="4"/>
  <c r="J65" i="4"/>
  <c r="I8" i="4"/>
  <c r="K8" i="4" s="1"/>
  <c r="I9" i="4"/>
  <c r="K9" i="4" s="1"/>
  <c r="I10" i="4"/>
  <c r="K10" i="4" s="1"/>
  <c r="I11" i="4"/>
  <c r="K11" i="4" s="1"/>
  <c r="I12" i="4"/>
  <c r="K12" i="4" s="1"/>
  <c r="I13" i="4"/>
  <c r="K13" i="4" s="1"/>
  <c r="I14" i="4"/>
  <c r="K14" i="4" s="1"/>
  <c r="I15" i="4"/>
  <c r="K15" i="4" s="1"/>
  <c r="I16" i="4"/>
  <c r="K16" i="4" s="1"/>
  <c r="I17" i="4"/>
  <c r="K17" i="4" s="1"/>
  <c r="I18" i="4"/>
  <c r="K18" i="4" s="1"/>
  <c r="I19" i="4"/>
  <c r="K19" i="4" s="1"/>
  <c r="I20" i="4"/>
  <c r="K20" i="4" s="1"/>
  <c r="I21" i="4"/>
  <c r="K21" i="4" s="1"/>
  <c r="I22" i="4"/>
  <c r="K22" i="4" s="1"/>
  <c r="I23" i="4"/>
  <c r="K23" i="4" s="1"/>
  <c r="I24" i="4"/>
  <c r="K24" i="4" s="1"/>
  <c r="I25" i="4"/>
  <c r="K25" i="4" s="1"/>
  <c r="I26" i="4"/>
  <c r="K26" i="4" s="1"/>
  <c r="I27" i="4"/>
  <c r="K27" i="4" s="1"/>
  <c r="I28" i="4"/>
  <c r="K28" i="4" s="1"/>
  <c r="I29" i="4"/>
  <c r="K29" i="4" s="1"/>
  <c r="I30" i="4"/>
  <c r="K30" i="4" s="1"/>
  <c r="I31" i="4"/>
  <c r="K31" i="4" s="1"/>
  <c r="I32" i="4"/>
  <c r="K32" i="4" s="1"/>
  <c r="I33" i="4"/>
  <c r="K33" i="4" s="1"/>
  <c r="I34" i="4"/>
  <c r="K34" i="4" s="1"/>
  <c r="I35" i="4"/>
  <c r="K35" i="4" s="1"/>
  <c r="I36" i="4"/>
  <c r="K36" i="4" s="1"/>
  <c r="I37" i="4"/>
  <c r="K37" i="4" s="1"/>
  <c r="I44" i="4"/>
  <c r="K44" i="4" s="1"/>
  <c r="I45" i="4"/>
  <c r="K45" i="4" s="1"/>
  <c r="I46" i="4"/>
  <c r="K46" i="4" s="1"/>
  <c r="I47" i="4"/>
  <c r="K47" i="4" s="1"/>
  <c r="I48" i="4"/>
  <c r="K48" i="4" s="1"/>
  <c r="I49" i="4"/>
  <c r="K49" i="4" s="1"/>
  <c r="I50" i="4"/>
  <c r="K50" i="4" s="1"/>
  <c r="I51" i="4"/>
  <c r="K51" i="4" s="1"/>
  <c r="I52" i="4"/>
  <c r="K52" i="4" s="1"/>
  <c r="I53" i="4"/>
  <c r="K53" i="4" s="1"/>
  <c r="I54" i="4"/>
  <c r="K54" i="4" s="1"/>
  <c r="I55" i="4"/>
  <c r="K55" i="4" s="1"/>
  <c r="I56" i="4"/>
  <c r="K56" i="4" s="1"/>
  <c r="I57" i="4"/>
  <c r="K57" i="4" s="1"/>
  <c r="I58" i="4"/>
  <c r="K58" i="4" s="1"/>
  <c r="I59" i="4"/>
  <c r="K59" i="4" s="1"/>
  <c r="I60" i="4"/>
  <c r="K60" i="4" s="1"/>
  <c r="I61" i="4"/>
  <c r="K61" i="4" s="1"/>
  <c r="I62" i="4"/>
  <c r="K62" i="4" s="1"/>
  <c r="I63" i="4"/>
  <c r="K63" i="4" s="1"/>
  <c r="I64" i="4"/>
  <c r="K64" i="4" s="1"/>
  <c r="I65" i="4"/>
  <c r="K65" i="4" s="1"/>
  <c r="J7" i="4"/>
  <c r="I7" i="4"/>
  <c r="K7" i="4" s="1"/>
  <c r="J6" i="4"/>
  <c r="I6" i="4"/>
  <c r="K6" i="4" s="1"/>
  <c r="J66" i="4" l="1"/>
  <c r="K66" i="4"/>
</calcChain>
</file>

<file path=xl/sharedStrings.xml><?xml version="1.0" encoding="utf-8"?>
<sst xmlns="http://schemas.openxmlformats.org/spreadsheetml/2006/main" count="233" uniqueCount="146">
  <si>
    <t>Naziv in sedež ponudnika:</t>
  </si>
  <si>
    <t>ZAPOREDNA ŠT.</t>
  </si>
  <si>
    <t>ENOTA MERE</t>
  </si>
  <si>
    <t>CENA NA ENOTO MERE BREZ DDV (v EVRIH )</t>
  </si>
  <si>
    <t>CENA NA ENOTO MERE Z DDV (v EVRIH)</t>
  </si>
  <si>
    <t>CENA PONUDNIKOVEGA PAKIRANJA BREZ DDV (V EVRIH)</t>
  </si>
  <si>
    <t>Stopnja DDV
Glej navodila za izpolnjevanje!</t>
  </si>
  <si>
    <t>PAKIRANJE</t>
  </si>
  <si>
    <t>4.1</t>
  </si>
  <si>
    <t>4.2</t>
  </si>
  <si>
    <t>4.3</t>
  </si>
  <si>
    <t>4.4</t>
  </si>
  <si>
    <t>4.5</t>
  </si>
  <si>
    <t>4.6</t>
  </si>
  <si>
    <t>4.7</t>
  </si>
  <si>
    <t>4.8</t>
  </si>
  <si>
    <t>4.9</t>
  </si>
  <si>
    <t>4.10</t>
  </si>
  <si>
    <t>4.11</t>
  </si>
  <si>
    <t>4.12</t>
  </si>
  <si>
    <t>4.13</t>
  </si>
  <si>
    <t>4.14</t>
  </si>
  <si>
    <t>4.15</t>
  </si>
  <si>
    <t>4.16</t>
  </si>
  <si>
    <t>4.17</t>
  </si>
  <si>
    <t>4.18</t>
  </si>
  <si>
    <t>4.19</t>
  </si>
  <si>
    <t>4.20</t>
  </si>
  <si>
    <t>4.21</t>
  </si>
  <si>
    <t>4.22</t>
  </si>
  <si>
    <r>
      <t>NAVODILA ZA IZPOLNJEVANJE</t>
    </r>
    <r>
      <rPr>
        <b/>
        <sz val="10"/>
        <color rgb="FFC00000"/>
        <rFont val="Arial"/>
        <family val="2"/>
        <charset val="238"/>
      </rPr>
      <t xml:space="preserve"> </t>
    </r>
  </si>
  <si>
    <t>- pod stolpec 6: Ponudnik zapiše velikost ponujenega pakiranja, kjer je to zahtevano. Kjer je navedeno "/", podatka ni potrebno dopisati.</t>
  </si>
  <si>
    <t>- pod stolpec 8: Ponudnik zavede stopnjo DDV-ja (vpiše zgolj številko, npr. 22). Celica mora ostati oblikovana kot odstotek - ko ponudnik vpiše stopnjo DDV s številko, se prikaže znak %.</t>
  </si>
  <si>
    <t>Stolpce 9, 10, 11 izračuna excel:
   stolpec9=stolpec7*(1+stolpec8)
    stolpec10=stolpec4*stolpec7
    stolpec11=stolpec4*stolpec9</t>
  </si>
  <si>
    <r>
      <rPr>
        <b/>
        <sz val="10"/>
        <color theme="1"/>
        <rFont val="Arial Narrow"/>
        <family val="2"/>
        <charset val="238"/>
      </rPr>
      <t>WC garnitura</t>
    </r>
    <r>
      <rPr>
        <sz val="10"/>
        <color theme="1"/>
        <rFont val="Arial Narrow"/>
        <family val="2"/>
        <charset val="238"/>
      </rPr>
      <t>, posodica in ščetka, bela, PVC
Enota mere: 1 kos = 1 garnitura</t>
    </r>
  </si>
  <si>
    <t>4.23</t>
  </si>
  <si>
    <t>4.24</t>
  </si>
  <si>
    <r>
      <rPr>
        <b/>
        <sz val="10"/>
        <rFont val="Arial Narrow"/>
        <family val="2"/>
        <charset val="238"/>
      </rPr>
      <t>Plastična smetišnica z gumo z vpetim omelom</t>
    </r>
    <r>
      <rPr>
        <sz val="10"/>
        <color theme="1"/>
        <rFont val="Arial Narrow"/>
        <family val="2"/>
        <charset val="238"/>
      </rPr>
      <t xml:space="preserve"> (smetišnica mora imeti raven, prilegajoč rob za  enostavno pobiranje smeti),  ne sme se zvijati, iz kvalitetne debelejše plastike.
Enota mere: 1 kos = komplet smetišnica in omelo </t>
    </r>
  </si>
  <si>
    <t>4.25</t>
  </si>
  <si>
    <t>4.26</t>
  </si>
  <si>
    <t>4.27</t>
  </si>
  <si>
    <t>4.28</t>
  </si>
  <si>
    <t>4.29</t>
  </si>
  <si>
    <t>4.30</t>
  </si>
  <si>
    <t>4.31</t>
  </si>
  <si>
    <t>4.32</t>
  </si>
  <si>
    <t>4.33</t>
  </si>
  <si>
    <t>4.34</t>
  </si>
  <si>
    <t>4.35</t>
  </si>
  <si>
    <t>4.36</t>
  </si>
  <si>
    <t>4.37</t>
  </si>
  <si>
    <t>4.38</t>
  </si>
  <si>
    <t>4.39</t>
  </si>
  <si>
    <t>4.40</t>
  </si>
  <si>
    <t>4.41</t>
  </si>
  <si>
    <t>4.42</t>
  </si>
  <si>
    <t>4.43</t>
  </si>
  <si>
    <t>4.44</t>
  </si>
  <si>
    <r>
      <rPr>
        <b/>
        <sz val="10"/>
        <color theme="1"/>
        <rFont val="Arial Narrow"/>
        <family val="2"/>
        <charset val="238"/>
      </rPr>
      <t>Filci oglati</t>
    </r>
    <r>
      <rPr>
        <sz val="10"/>
        <color theme="1"/>
        <rFont val="Arial Narrow"/>
        <family val="2"/>
        <charset val="238"/>
      </rPr>
      <t xml:space="preserve"> (zahtevane barve: bela, modra, rjava). Dimenzije 12 cm x 25 cm. Enota mere: 1 kos = 1 filc</t>
    </r>
  </si>
  <si>
    <r>
      <t xml:space="preserve">Opozorilna rumena </t>
    </r>
    <r>
      <rPr>
        <b/>
        <sz val="10"/>
        <color theme="1"/>
        <rFont val="Arial Narrow"/>
        <family val="2"/>
        <charset val="238"/>
      </rPr>
      <t>plastična tabla</t>
    </r>
    <r>
      <rPr>
        <sz val="10"/>
        <color theme="1"/>
        <rFont val="Arial Narrow"/>
        <family val="2"/>
        <charset val="238"/>
      </rPr>
      <t>: Pozor spolzka tla. Enota mere: 1 kos = 1 tabla</t>
    </r>
  </si>
  <si>
    <r>
      <t xml:space="preserve">Plastično </t>
    </r>
    <r>
      <rPr>
        <b/>
        <sz val="10"/>
        <color theme="1"/>
        <rFont val="Arial Narrow"/>
        <family val="2"/>
        <charset val="238"/>
      </rPr>
      <t>vedro za vozičke Filmop</t>
    </r>
    <r>
      <rPr>
        <sz val="10"/>
        <color theme="1"/>
        <rFont val="Arial Narrow"/>
        <family val="2"/>
        <charset val="238"/>
      </rPr>
      <t>. Velikosti 4 L. Barva: modra, rdeča, rumena in zelena. Enote mere: 1 kos = 1 vedro</t>
    </r>
  </si>
  <si>
    <r>
      <t xml:space="preserve">Plastično </t>
    </r>
    <r>
      <rPr>
        <b/>
        <sz val="10"/>
        <color theme="1"/>
        <rFont val="Arial Narrow"/>
        <family val="2"/>
        <charset val="238"/>
      </rPr>
      <t>vedro za vozičke Filmop</t>
    </r>
    <r>
      <rPr>
        <sz val="10"/>
        <color theme="1"/>
        <rFont val="Arial Narrow"/>
        <family val="2"/>
        <charset val="238"/>
      </rPr>
      <t>. Velikosti 15 L. Barva: modra in rdeča. Enote mere: 1 kos = 1 vedro</t>
    </r>
  </si>
  <si>
    <r>
      <t xml:space="preserve">Plastično </t>
    </r>
    <r>
      <rPr>
        <b/>
        <sz val="10"/>
        <color theme="1"/>
        <rFont val="Arial Narrow"/>
        <family val="2"/>
        <charset val="238"/>
      </rPr>
      <t>vedro za vozičke Filmop</t>
    </r>
    <r>
      <rPr>
        <sz val="10"/>
        <color theme="1"/>
        <rFont val="Arial Narrow"/>
        <family val="2"/>
        <charset val="238"/>
      </rPr>
      <t xml:space="preserve"> s hermetičnimi pokrovi. Velikosti 20 L. Barva: modra in rdeča. Enote mere: 1 kos = 1 vedro</t>
    </r>
  </si>
  <si>
    <r>
      <rPr>
        <b/>
        <sz val="10"/>
        <color theme="1"/>
        <rFont val="Arial Narrow"/>
        <family val="2"/>
        <charset val="238"/>
      </rPr>
      <t xml:space="preserve">Ožemalnik </t>
    </r>
    <r>
      <rPr>
        <sz val="10"/>
        <color theme="1"/>
        <rFont val="Arial Narrow"/>
        <family val="2"/>
        <charset val="238"/>
      </rPr>
      <t>potisni za voziček Filmop. Enota mere: 1 kos = 1 vedro</t>
    </r>
  </si>
  <si>
    <r>
      <rPr>
        <b/>
        <sz val="10"/>
        <color theme="1"/>
        <rFont val="Arial Narrow"/>
        <family val="2"/>
        <charset val="238"/>
      </rPr>
      <t>Plastično držalo</t>
    </r>
    <r>
      <rPr>
        <sz val="10"/>
        <color theme="1"/>
        <rFont val="Arial Narrow"/>
        <family val="2"/>
        <charset val="238"/>
      </rPr>
      <t xml:space="preserve"> za krpo za pomivalec oken. Dimenzija 35cm. Enota mere: 1 kos = 1 držalo</t>
    </r>
  </si>
  <si>
    <r>
      <rPr>
        <b/>
        <sz val="10"/>
        <color theme="1"/>
        <rFont val="Arial Narrow"/>
        <family val="2"/>
        <charset val="238"/>
      </rPr>
      <t>Držalo za gumijast brisalec</t>
    </r>
    <r>
      <rPr>
        <sz val="10"/>
        <color theme="1"/>
        <rFont val="Arial Narrow"/>
        <family val="2"/>
        <charset val="238"/>
      </rPr>
      <t xml:space="preserve"> steklenih površin. Enota mere: 1 kos = 1 držalo</t>
    </r>
  </si>
  <si>
    <r>
      <rPr>
        <b/>
        <sz val="10"/>
        <color theme="1"/>
        <rFont val="Arial Narrow"/>
        <family val="2"/>
        <charset val="238"/>
      </rPr>
      <t>Brisalec steklenih površin</t>
    </r>
    <r>
      <rPr>
        <sz val="10"/>
        <color theme="1"/>
        <rFont val="Arial Narrow"/>
        <family val="2"/>
        <charset val="238"/>
      </rPr>
      <t xml:space="preserve"> (gumijast) brez držala. Dimenzija 35 cm. Enota mere: 1 kos = 1 brisalec</t>
    </r>
  </si>
  <si>
    <t>4.45</t>
  </si>
  <si>
    <t>4.46</t>
  </si>
  <si>
    <t>4.47</t>
  </si>
  <si>
    <t>SKUPNA CENA ZA 48 MESECEV BREZ DDV (V EVRIH)</t>
  </si>
  <si>
    <t>SKUPNA CENA ZA 48 MESECEV Z DDV (V EVRIH)</t>
  </si>
  <si>
    <t>/</t>
  </si>
  <si>
    <t>ORIENTACIJSKA KOLIČINA 
ZA 48 MESECEV (število enot mere)</t>
  </si>
  <si>
    <t>kos</t>
  </si>
  <si>
    <r>
      <rPr>
        <b/>
        <sz val="10"/>
        <color theme="1"/>
        <rFont val="Arial Narrow"/>
        <family val="2"/>
        <charset val="238"/>
      </rPr>
      <t xml:space="preserve">Gobica rumena s  črno abrazivno kopreno </t>
    </r>
    <r>
      <rPr>
        <sz val="10"/>
        <color theme="1"/>
        <rFont val="Arial Narrow"/>
        <family val="2"/>
        <charset val="238"/>
      </rPr>
      <t>za temeljito ročno pomivanje posode in odstranjevanje ostankov hrane na posodi. Mere  7x9,5x4,5 cm ( š x d x v), +/- 1 cm. Abrazivna stran v debelini min 4 mm. Gobica in abrazivni del morata biti iz kvalitnega materiala in se pri uporabi med seboj ne smeta ločiti. Enakovredno kot: Vileda Glitzi in podobno. Enota mere: 1 kos = 1 gobica</t>
    </r>
  </si>
  <si>
    <r>
      <rPr>
        <b/>
        <sz val="10"/>
        <color theme="1"/>
        <rFont val="Arial Narrow"/>
        <family val="2"/>
        <charset val="238"/>
      </rPr>
      <t>Gobica rumena s  črno abrazivno kopreno</t>
    </r>
    <r>
      <rPr>
        <sz val="10"/>
        <color theme="1"/>
        <rFont val="Arial Narrow"/>
        <family val="2"/>
        <charset val="238"/>
      </rPr>
      <t xml:space="preserve"> za temeljito ročno pomivanje posode in odstranjevanje ostankov hrane na posodi. Mere  7x15x5 cm ( š x d x v), +/- 1 cm. Abrazivna stran v debelini min 6 mm. Gobica in abrazivni del morata biti iz kvalitnega materiala in se pri uporabi med seboj ne smeta ločiti. Enakovredno kot: Vileda Professional in podobno. Enota mere: 1 kos = 1 gobica</t>
    </r>
  </si>
  <si>
    <t>NAZIV ARTIKLA; BLAGOVNA ZNAMKA ali PROIZVAJALEC</t>
  </si>
  <si>
    <t>- pod stolpec 7: Ponudnik navede ceno v EUR brez DDV na zahtevano enoto mere, največ na 4 decimalke natančno.</t>
  </si>
  <si>
    <r>
      <rPr>
        <b/>
        <sz val="10"/>
        <color theme="1"/>
        <rFont val="Arial Narrow"/>
        <family val="2"/>
        <charset val="238"/>
      </rPr>
      <t>Tetra krpa</t>
    </r>
    <r>
      <rPr>
        <sz val="10"/>
        <color theme="1"/>
        <rFont val="Arial Narrow"/>
        <family val="2"/>
        <charset val="238"/>
      </rPr>
      <t xml:space="preserve"> iz 100 % bombaža. Dimenzija 40 cm x 40 cm. Pralne pri temperaturi do 90°C.  Enota mere: 1 kos = 1 krpa</t>
    </r>
  </si>
  <si>
    <r>
      <rPr>
        <b/>
        <sz val="10"/>
        <color theme="1"/>
        <rFont val="Arial Narrow"/>
        <family val="2"/>
        <charset val="238"/>
      </rPr>
      <t>Sirkova metla za pometanje</t>
    </r>
    <r>
      <rPr>
        <sz val="10"/>
        <color theme="1"/>
        <rFont val="Arial Narrow"/>
        <family val="2"/>
        <charset val="238"/>
      </rPr>
      <t xml:space="preserve"> teras, 5 x vezana, prešita, trpežna.
Enota mere: 1 kos = 1 metla</t>
    </r>
  </si>
  <si>
    <r>
      <rPr>
        <b/>
        <sz val="10"/>
        <color theme="1"/>
        <rFont val="Arial Narrow"/>
        <family val="2"/>
        <charset val="238"/>
      </rPr>
      <t>Plastična smetišnica z gumo</t>
    </r>
    <r>
      <rPr>
        <sz val="10"/>
        <color theme="1"/>
        <rFont val="Arial Narrow"/>
        <family val="2"/>
        <charset val="238"/>
      </rPr>
      <t xml:space="preserve"> (raven, prilegajoč rob za  enostavno pobiranje smeti), se ne sme zvijati, iz kvalitetne debelejše plastike. Enota mere: 1 kos = 1 smetišnica</t>
    </r>
  </si>
  <si>
    <t>DOKAZILA</t>
  </si>
  <si>
    <r>
      <rPr>
        <b/>
        <sz val="10"/>
        <color theme="1"/>
        <rFont val="Arial Narrow"/>
        <family val="2"/>
        <charset val="238"/>
      </rPr>
      <t>Gobica za uporabo v sanitarijah - brez abrazivov</t>
    </r>
    <r>
      <rPr>
        <sz val="10"/>
        <color theme="1"/>
        <rFont val="Arial Narrow"/>
        <family val="2"/>
        <charset val="238"/>
      </rPr>
      <t xml:space="preserve">, </t>
    </r>
    <r>
      <rPr>
        <b/>
        <sz val="10"/>
        <color theme="1"/>
        <rFont val="Arial Narrow"/>
        <family val="2"/>
        <charset val="238"/>
      </rPr>
      <t>za čiščenje sanitarne opreme, ploščic in armatur,</t>
    </r>
    <r>
      <rPr>
        <sz val="10"/>
        <color theme="1"/>
        <rFont val="Arial Narrow"/>
        <family val="2"/>
        <charset val="238"/>
      </rPr>
      <t xml:space="preserve"> </t>
    </r>
    <r>
      <rPr>
        <b/>
        <sz val="10"/>
        <color theme="1"/>
        <rFont val="Arial Narrow"/>
        <family val="2"/>
        <charset val="238"/>
      </rPr>
      <t>z belo kopreno.</t>
    </r>
    <r>
      <rPr>
        <sz val="10"/>
        <color theme="1"/>
        <rFont val="Arial Narrow"/>
        <family val="2"/>
        <charset val="238"/>
      </rPr>
      <t xml:space="preserve"> Velikost srednja: 7 x 15 x 5 cm ( š x d x v), +/- 1 cm. </t>
    </r>
    <r>
      <rPr>
        <sz val="10"/>
        <rFont val="Arial Narrow"/>
        <family val="2"/>
        <charset val="238"/>
      </rPr>
      <t xml:space="preserve">Rdeče barve. </t>
    </r>
    <r>
      <rPr>
        <sz val="10"/>
        <color theme="1"/>
        <rFont val="Arial Narrow"/>
        <family val="2"/>
        <charset val="238"/>
      </rPr>
      <t>Enakovredno kot: Glitzi non schratch Vileda in podobno. Enota mere: 1 kos = 1 gobica</t>
    </r>
  </si>
  <si>
    <r>
      <rPr>
        <b/>
        <sz val="10"/>
        <color theme="1"/>
        <rFont val="Arial Narrow"/>
        <family val="2"/>
        <charset val="238"/>
      </rPr>
      <t>Nosilec za oglati filc</t>
    </r>
    <r>
      <rPr>
        <sz val="10"/>
        <color theme="1"/>
        <rFont val="Arial Narrow"/>
        <family val="2"/>
        <charset val="238"/>
      </rPr>
      <t xml:space="preserve"> z nastavkom za ročaj dimenzije 12 cm x 25 cm. Kompatibilno s točko 4.15. Enota mere: 1 kos = 1 nosilec</t>
    </r>
  </si>
  <si>
    <r>
      <t xml:space="preserve">- pod stolec 5: Ponudnik </t>
    </r>
    <r>
      <rPr>
        <b/>
        <u/>
        <sz val="10"/>
        <rFont val="Arial"/>
        <family val="2"/>
        <charset val="238"/>
      </rPr>
      <t>OBVEZNO</t>
    </r>
    <r>
      <rPr>
        <sz val="10"/>
        <rFont val="Arial"/>
        <family val="2"/>
        <charset val="238"/>
      </rPr>
      <t xml:space="preserve"> zapiše naziv artikla; blagovno znamko ali proizvajalca</t>
    </r>
  </si>
  <si>
    <r>
      <rPr>
        <b/>
        <sz val="10"/>
        <color theme="1"/>
        <rFont val="Arial Narrow"/>
        <family val="2"/>
        <charset val="238"/>
      </rPr>
      <t>Potiskač vode</t>
    </r>
    <r>
      <rPr>
        <sz val="10"/>
        <color theme="1"/>
        <rFont val="Arial Narrow"/>
        <family val="2"/>
        <charset val="238"/>
      </rPr>
      <t xml:space="preserve"> za večje talne površine. Za potiskanje vode - širina najmanj 55 cm. Enota mere: 1 kos = 1 pobiralec</t>
    </r>
  </si>
  <si>
    <t>4.48</t>
  </si>
  <si>
    <r>
      <rPr>
        <b/>
        <sz val="10"/>
        <color theme="1"/>
        <rFont val="Arial Narrow"/>
        <family val="2"/>
        <charset val="238"/>
      </rPr>
      <t>Trda krtača</t>
    </r>
    <r>
      <rPr>
        <sz val="10"/>
        <color theme="1"/>
        <rFont val="Arial Narrow"/>
        <family val="2"/>
        <charset val="238"/>
      </rPr>
      <t xml:space="preserve"> za vse vrste talnih površin, širine 35 cm - 40 cm, z naklonskim držalom za ročaj. Odporna na čistilne raztopine. Enota mere: 1 kos = 1 krtača</t>
    </r>
  </si>
  <si>
    <t>4.49</t>
  </si>
  <si>
    <r>
      <rPr>
        <b/>
        <sz val="10"/>
        <color theme="1"/>
        <rFont val="Arial Narrow"/>
        <family val="2"/>
        <charset val="238"/>
      </rPr>
      <t>Gobica z valovito kopreno za vse visoko kakovostne površine</t>
    </r>
    <r>
      <rPr>
        <sz val="10"/>
        <color theme="1"/>
        <rFont val="Arial Narrow"/>
        <family val="2"/>
        <charset val="238"/>
      </rPr>
      <t xml:space="preserve"> kot so porcelan, medenina, steklo, akril, legirano jeklo ipd. Učinkovito očistil posode s </t>
    </r>
    <r>
      <rPr>
        <b/>
        <sz val="10"/>
        <color theme="1"/>
        <rFont val="Arial Narrow"/>
        <family val="2"/>
        <charset val="238"/>
      </rPr>
      <t>teflon</t>
    </r>
    <r>
      <rPr>
        <sz val="10"/>
        <color theme="1"/>
        <rFont val="Arial Narrow"/>
        <family val="2"/>
        <charset val="238"/>
      </rPr>
      <t xml:space="preserve"> premazom. Posebna obloga odstrani tudi najzahtevnejšo umazanijo, brez da bi pri tem poškodovala občutljive površine. Brez povzročanja prask na materialih. Mere 7x9,5x4,5 cm ( š x d x v), +/- 1 cm.  Enakovredno kot: Vileda Pur Active. Enota mere: 1 kos = 1 gobica
</t>
    </r>
  </si>
  <si>
    <r>
      <rPr>
        <b/>
        <sz val="10"/>
        <color theme="1"/>
        <rFont val="Arial Narrow"/>
        <family val="2"/>
        <charset val="238"/>
      </rPr>
      <t xml:space="preserve">Krpa mikro tkana </t>
    </r>
    <r>
      <rPr>
        <sz val="10"/>
        <color theme="1"/>
        <rFont val="Arial Narrow"/>
        <family val="2"/>
        <charset val="238"/>
      </rPr>
      <t>za brisanje gladkih površin, za mokro, vlažno in suho brisanje, dobro odstranjujejo umazanijo</t>
    </r>
    <r>
      <rPr>
        <sz val="10"/>
        <rFont val="Arial Narrow"/>
        <family val="2"/>
        <charset val="238"/>
      </rPr>
      <t>, pletena mikrovlakna</t>
    </r>
    <r>
      <rPr>
        <sz val="10"/>
        <color theme="1"/>
        <rFont val="Arial Narrow"/>
        <family val="2"/>
        <charset val="238"/>
      </rPr>
      <t xml:space="preserve">, različnih barv (modra, rdeča, zelena, rumena, bela). Dimenzije: 40 cm x 40 cm, +/- 1cm. Gramatura min. 300 g/m2. Sestava: mikro vlakna min. 75 % poliestra, ostalo poliamid. Pralne pri temperaturi do 90°C. Obstojnost: do 500 pranj.
Enota mere: 1 kos = 1 krpa </t>
    </r>
  </si>
  <si>
    <r>
      <rPr>
        <b/>
        <sz val="10"/>
        <color theme="1"/>
        <rFont val="Arial Narrow"/>
        <family val="2"/>
        <charset val="238"/>
      </rPr>
      <t>Filci</t>
    </r>
    <r>
      <rPr>
        <sz val="10"/>
        <color theme="1"/>
        <rFont val="Arial Narrow"/>
        <family val="2"/>
        <charset val="238"/>
      </rPr>
      <t xml:space="preserve"> za redno čiščenje, zmerno poliranje in čiščenje občutljivih površin. Rdeče barve. Premer 43 cm. Enakovredno kot 3M. Enota mere: 1 kos = 1 filc</t>
    </r>
  </si>
  <si>
    <r>
      <rPr>
        <b/>
        <sz val="10"/>
        <color theme="1"/>
        <rFont val="Arial Narrow"/>
        <family val="2"/>
        <charset val="238"/>
      </rPr>
      <t>Filci</t>
    </r>
    <r>
      <rPr>
        <sz val="10"/>
        <color theme="1"/>
        <rFont val="Arial Narrow"/>
        <family val="2"/>
        <charset val="238"/>
      </rPr>
      <t xml:space="preserve"> za za redno čiščenje, zmerno poliranje in čiščenje občutljivih površin. Rdeče barve. Premer 33 cm. Enakovredno kot 3M. Enota mere: 1 kos = 1 filc</t>
    </r>
  </si>
  <si>
    <r>
      <rPr>
        <b/>
        <sz val="10"/>
        <color theme="1"/>
        <rFont val="Arial Narrow"/>
        <family val="2"/>
        <charset val="238"/>
      </rPr>
      <t>Filci</t>
    </r>
    <r>
      <rPr>
        <sz val="10"/>
        <color theme="1"/>
        <rFont val="Arial Narrow"/>
        <family val="2"/>
        <charset val="238"/>
      </rPr>
      <t xml:space="preserve"> za posebno visok sijaj pri suhem poliranju. Bele barve. Premer 43 cm. Enakovredno kot 3M. Enota mere: 1 kos = 1 filc</t>
    </r>
  </si>
  <si>
    <r>
      <rPr>
        <b/>
        <sz val="10"/>
        <color theme="1"/>
        <rFont val="Arial Narrow"/>
        <family val="2"/>
        <charset val="238"/>
      </rPr>
      <t>Filci</t>
    </r>
    <r>
      <rPr>
        <sz val="10"/>
        <color theme="1"/>
        <rFont val="Arial Narrow"/>
        <family val="2"/>
        <charset val="238"/>
      </rPr>
      <t xml:space="preserve"> za ribanje in odstranjevanje prask na premazih in občutljivih površinah. Modre barve. Premer 43 cm. Enakovredno kot 3M. Enota mere: 1 kos = 1 filc</t>
    </r>
  </si>
  <si>
    <r>
      <rPr>
        <b/>
        <sz val="10"/>
        <color theme="1"/>
        <rFont val="Arial Narrow"/>
        <family val="2"/>
        <charset val="238"/>
      </rPr>
      <t>Filci</t>
    </r>
    <r>
      <rPr>
        <sz val="10"/>
        <color theme="1"/>
        <rFont val="Arial Narrow"/>
        <family val="2"/>
        <charset val="238"/>
      </rPr>
      <t xml:space="preserve"> za močno mokro ribanje, odstranjevanje trdovratne umazanije in temeljito čiščenje. Zelene barve. Premer 43 cm. Enakovredno kot 3M. Enota mere: 1 kos = 1 filc</t>
    </r>
  </si>
  <si>
    <r>
      <rPr>
        <b/>
        <sz val="10"/>
        <color theme="1"/>
        <rFont val="Arial Narrow"/>
        <family val="2"/>
        <charset val="238"/>
      </rPr>
      <t>Filci</t>
    </r>
    <r>
      <rPr>
        <sz val="10"/>
        <color theme="1"/>
        <rFont val="Arial Narrow"/>
        <family val="2"/>
        <charset val="238"/>
      </rPr>
      <t xml:space="preserve"> za hitro in temeljito odstranjevanje premazov na občutljivih površinah. Rjave barve. Premer 43 cm. Enakovredno kot 3M. Enota mere: 1 kos = 1 filc</t>
    </r>
  </si>
  <si>
    <r>
      <rPr>
        <b/>
        <sz val="10"/>
        <color theme="1"/>
        <rFont val="Arial Narrow"/>
        <family val="2"/>
        <charset val="238"/>
      </rPr>
      <t>Filci</t>
    </r>
    <r>
      <rPr>
        <sz val="10"/>
        <color theme="1"/>
        <rFont val="Arial Narrow"/>
        <family val="2"/>
        <charset val="238"/>
      </rPr>
      <t xml:space="preserve"> za hitro in temeljito odstranjevanje premazov na neobčutljivih površinah. Črne barve. Premer 43 cm. Enakovredno kot 3M. Enota mere: 1 kos = 1 filc</t>
    </r>
  </si>
  <si>
    <r>
      <rPr>
        <b/>
        <sz val="10"/>
        <color theme="1"/>
        <rFont val="Arial Narrow"/>
        <family val="2"/>
        <charset val="238"/>
      </rPr>
      <t>Metla iz umetnih vlaken</t>
    </r>
    <r>
      <rPr>
        <sz val="10"/>
        <color theme="1"/>
        <rFont val="Arial Narrow"/>
        <family val="2"/>
        <charset val="238"/>
      </rPr>
      <t xml:space="preserve"> širine 30 cm, z ročajem. Enota mere: 1 kos = 1 metla</t>
    </r>
  </si>
  <si>
    <r>
      <rPr>
        <b/>
        <sz val="10"/>
        <color theme="1"/>
        <rFont val="Arial Narrow"/>
        <family val="2"/>
        <charset val="238"/>
      </rPr>
      <t>Šroparica z ročajem.</t>
    </r>
    <r>
      <rPr>
        <sz val="10"/>
        <color theme="1"/>
        <rFont val="Arial Narrow"/>
        <family val="2"/>
        <charset val="238"/>
      </rPr>
      <t xml:space="preserve"> Širina 20 cm. Enota mere: 1 kos = 1 šroparica</t>
    </r>
  </si>
  <si>
    <r>
      <rPr>
        <b/>
        <sz val="10"/>
        <color theme="1"/>
        <rFont val="Arial Narrow"/>
        <family val="2"/>
        <charset val="238"/>
      </rPr>
      <t>PVC smetišnica z visokim ročajem.</t>
    </r>
    <r>
      <rPr>
        <sz val="10"/>
        <color theme="1"/>
        <rFont val="Arial Narrow"/>
        <family val="2"/>
        <charset val="238"/>
      </rPr>
      <t xml:space="preserve"> Enota mere: 1 kos = 1 smetišnica</t>
    </r>
  </si>
  <si>
    <r>
      <rPr>
        <b/>
        <sz val="10"/>
        <color theme="1"/>
        <rFont val="Arial Narrow"/>
        <family val="2"/>
        <charset val="238"/>
      </rPr>
      <t>Tlačna razpršilka</t>
    </r>
    <r>
      <rPr>
        <sz val="10"/>
        <color theme="1"/>
        <rFont val="Arial Narrow"/>
        <family val="2"/>
        <charset val="238"/>
      </rPr>
      <t xml:space="preserve"> za alkalna sredstva, volumen 1,5 l. Enota mere: 1 kos = 1 razpršilka</t>
    </r>
  </si>
  <si>
    <r>
      <rPr>
        <b/>
        <sz val="10"/>
        <color theme="1"/>
        <rFont val="Arial Narrow"/>
        <family val="2"/>
        <charset val="238"/>
      </rPr>
      <t>Strgalo za žar</t>
    </r>
    <r>
      <rPr>
        <sz val="10"/>
        <color theme="1"/>
        <rFont val="Arial Narrow"/>
        <family val="2"/>
        <charset val="238"/>
      </rPr>
      <t xml:space="preserve"> širine 10 cm, z ročajem dolžine 30 cm. Enota mere: 1 kos = 1 strgalo</t>
    </r>
  </si>
  <si>
    <r>
      <rPr>
        <b/>
        <sz val="10"/>
        <color theme="1"/>
        <rFont val="Arial Narrow"/>
        <family val="2"/>
        <charset val="238"/>
      </rPr>
      <t>Rezervni nožki</t>
    </r>
    <r>
      <rPr>
        <sz val="10"/>
        <color theme="1"/>
        <rFont val="Arial Narrow"/>
        <family val="2"/>
        <charset val="238"/>
      </rPr>
      <t xml:space="preserve"> za strgalo žara. Enota mere: 1 kos = 1 nož</t>
    </r>
  </si>
  <si>
    <t>4.50</t>
  </si>
  <si>
    <t>4.51</t>
  </si>
  <si>
    <t>4.52</t>
  </si>
  <si>
    <t>4.53</t>
  </si>
  <si>
    <t>4.54</t>
  </si>
  <si>
    <t>4.55</t>
  </si>
  <si>
    <t>- pod stolpec 12: Ponudnik navede ceno ponujenega artikla v EUR brez DDV, glede na velikost ponujenega pakiranja. Cena je naročniku zgolj informativne narave in ni predmet presojanja v fazi razpisa.</t>
  </si>
  <si>
    <r>
      <rPr>
        <b/>
        <sz val="10"/>
        <color theme="1"/>
        <rFont val="Arial Narrow"/>
        <family val="2"/>
        <charset val="238"/>
      </rPr>
      <t>Filci</t>
    </r>
    <r>
      <rPr>
        <sz val="10"/>
        <color theme="1"/>
        <rFont val="Arial Narrow"/>
        <family val="2"/>
        <charset val="238"/>
      </rPr>
      <t xml:space="preserve"> za posebno visok sijaj pri suhem poliranju. Bele barve. Premer 50 cm. Enakovredno kot 3M. Enota mere: 1 kos = 1 filc</t>
    </r>
  </si>
  <si>
    <r>
      <rPr>
        <b/>
        <sz val="10"/>
        <color theme="1"/>
        <rFont val="Arial Narrow"/>
        <family val="2"/>
        <charset val="238"/>
      </rPr>
      <t>Filci</t>
    </r>
    <r>
      <rPr>
        <sz val="10"/>
        <color theme="1"/>
        <rFont val="Arial Narrow"/>
        <family val="2"/>
        <charset val="238"/>
      </rPr>
      <t xml:space="preserve"> za posebno visok sijaj pri suhem poliranju. Modre barve. Premer 50 cm. Enakovredno kot 3M. Enota mere: 1 kos = 1 filc</t>
    </r>
  </si>
  <si>
    <r>
      <rPr>
        <b/>
        <sz val="10"/>
        <color theme="1"/>
        <rFont val="Arial Narrow"/>
        <family val="2"/>
        <charset val="238"/>
      </rPr>
      <t>Filci</t>
    </r>
    <r>
      <rPr>
        <sz val="10"/>
        <color theme="1"/>
        <rFont val="Arial Narrow"/>
        <family val="2"/>
        <charset val="238"/>
      </rPr>
      <t xml:space="preserve"> za posebno visok sijaj pri suhem poliranju. Rdeče barve. Premer 50 cm. Enakovredno kot 3M. Enota mere: 1 kos = 1 filc</t>
    </r>
  </si>
  <si>
    <r>
      <t xml:space="preserve">Filc z dodanimi diamantnimi delci. </t>
    </r>
    <r>
      <rPr>
        <sz val="10"/>
        <color theme="1"/>
        <rFont val="Arial Narrow"/>
        <family val="2"/>
      </rPr>
      <t>Premer 43 cm. Rumene barve. Enakovredno kot: Twister diamond pad. Enota mere: 1 kos = 1 filc</t>
    </r>
  </si>
  <si>
    <r>
      <t xml:space="preserve">Filc z dodanimi diamantnimi delci. </t>
    </r>
    <r>
      <rPr>
        <sz val="10"/>
        <color theme="1"/>
        <rFont val="Arial Narrow"/>
        <family val="2"/>
      </rPr>
      <t>Premer 43 cm. Zelene barve. Enakovredno kot: Twister diamond pad. Enota mere: 1 kos = 1 filc</t>
    </r>
  </si>
  <si>
    <t>4.56</t>
  </si>
  <si>
    <t>4.57</t>
  </si>
  <si>
    <t>4.58</t>
  </si>
  <si>
    <t>4.59</t>
  </si>
  <si>
    <t>4.60</t>
  </si>
  <si>
    <r>
      <rPr>
        <b/>
        <sz val="10"/>
        <color theme="1"/>
        <rFont val="Arial Narrow"/>
        <family val="2"/>
        <charset val="238"/>
      </rPr>
      <t>Ročaj za PVC</t>
    </r>
    <r>
      <rPr>
        <sz val="10"/>
        <color theme="1"/>
        <rFont val="Arial Narrow"/>
        <family val="2"/>
        <charset val="238"/>
      </rPr>
      <t xml:space="preserve"> metlo kompatibilen z PVC metlo. Kompatibilno s točko 4.51. Enota mere: 1 kos = 1 ročaj</t>
    </r>
  </si>
  <si>
    <r>
      <rPr>
        <b/>
        <sz val="10"/>
        <color theme="1"/>
        <rFont val="Arial Narrow"/>
        <family val="2"/>
        <charset val="238"/>
      </rPr>
      <t>Profesionalna okrogla jeklena</t>
    </r>
    <r>
      <rPr>
        <sz val="10"/>
        <color theme="1"/>
        <rFont val="Arial Narrow"/>
        <family val="2"/>
        <charset val="238"/>
      </rPr>
      <t xml:space="preserve"> </t>
    </r>
    <r>
      <rPr>
        <b/>
        <sz val="10"/>
        <color theme="1"/>
        <rFont val="Arial Narrow"/>
        <family val="2"/>
        <charset val="238"/>
      </rPr>
      <t>spiralna gobica</t>
    </r>
    <r>
      <rPr>
        <sz val="10"/>
        <color theme="1"/>
        <rFont val="Arial Narrow"/>
        <family val="2"/>
        <charset val="238"/>
      </rPr>
      <t xml:space="preserve"> (inox) za intenzivno čiščenje in odstranjevanje trdovratne umazanije in zapečenih ostankov hrane pri pomivanju posode, ne poškoduje površin, odporne in vzdržljive. Teža:  60 - 80 g. Enakovredno kot: Vileda in podobno. Enota mere: 1 kos = 1 gobica</t>
    </r>
  </si>
  <si>
    <r>
      <t>Čistilna krpa za tla s tremi neti</t>
    </r>
    <r>
      <rPr>
        <sz val="10"/>
        <color theme="1"/>
        <rFont val="Arial Narrow"/>
        <family val="2"/>
        <charset val="238"/>
      </rPr>
      <t>, kombinacija zank in res, gosto prešita, za pregibna TTS držala WET System light frame, dimenzija držala 40 x 11 cm, primerno za suho in mokro čiščenje, za vse vrste tal in sten, pralne do 90°C, zdržijo najma</t>
    </r>
    <r>
      <rPr>
        <sz val="10"/>
        <rFont val="Arial Narrow"/>
        <family val="2"/>
        <charset val="238"/>
      </rPr>
      <t xml:space="preserve">nj 300 pranj, dimenzija krpe 40 x 13 cm, </t>
    </r>
    <r>
      <rPr>
        <sz val="10"/>
        <color theme="1"/>
        <rFont val="Arial Narrow"/>
        <family val="2"/>
        <charset val="238"/>
      </rPr>
      <t>material 70 % bombaž, 30 % poliester, bele barve.
Enota mere: 1 kos = 1 krpa</t>
    </r>
  </si>
  <si>
    <r>
      <t>Čistilna krpa  za tla z žepki</t>
    </r>
    <r>
      <rPr>
        <sz val="10"/>
        <color theme="1"/>
        <rFont val="Arial Narrow"/>
        <family val="2"/>
        <charset val="238"/>
      </rPr>
      <t xml:space="preserve">, kombinacija zank in res, gosto prešita, za držala TTS Blik frame, dimenzija držala 40 x 11 cm, primerno za suho in mokro čiščenje, za vse vrste tal in sten, pralne do 90°C, zdržijo najmanj 300 pranj, dimenzija krpe </t>
    </r>
    <r>
      <rPr>
        <sz val="10"/>
        <rFont val="Arial Narrow"/>
        <family val="2"/>
        <charset val="238"/>
      </rPr>
      <t>40 x 13 cm</t>
    </r>
    <r>
      <rPr>
        <sz val="10"/>
        <color theme="1"/>
        <rFont val="Arial Narrow"/>
        <family val="2"/>
        <charset val="238"/>
      </rPr>
      <t>, material 70 % bombaž, 30 % poliester, bele barve. Enota mere: 1 kos = 1 krpa</t>
    </r>
  </si>
  <si>
    <r>
      <rPr>
        <b/>
        <sz val="10"/>
        <color theme="1"/>
        <rFont val="Arial Narrow"/>
        <family val="2"/>
        <charset val="238"/>
      </rPr>
      <t xml:space="preserve">Čistilna krpa  za tla iz mikrofibre, modra, dvostranska TTS tri wet 1 Mop za držala TTS Trilogy Block system, </t>
    </r>
    <r>
      <rPr>
        <sz val="10"/>
        <color theme="1"/>
        <rFont val="Arial Narrow"/>
        <family val="2"/>
        <charset val="238"/>
      </rPr>
      <t>primerno za suho in mokro čiščenje, za vse vrste tal, pralne pri 90°C, sušenje v sušilcu, zdržijo minimalno 350 pranj, dimenzija krpe 46 x 19,5 cm, material 85 % poliester / 15 % poliamida.
Enota mere: 1 kos = 1 krpa</t>
    </r>
  </si>
  <si>
    <r>
      <rPr>
        <b/>
        <sz val="10"/>
        <color theme="1"/>
        <rFont val="Arial Narrow"/>
        <family val="2"/>
        <charset val="238"/>
      </rPr>
      <t xml:space="preserve">Čistilna krpa  za tla iz mikrofibre, zelena, dvostranska TTS tri wet 1 Mop za držala TTS Trilogy Block system, </t>
    </r>
    <r>
      <rPr>
        <sz val="10"/>
        <color theme="1"/>
        <rFont val="Arial Narrow"/>
        <family val="2"/>
        <charset val="238"/>
      </rPr>
      <t>primerno za suho in mokro čiščenje, za vse vrste tal, pralne pri 90°C, sušenje v sušilcu, zdržijo minimalno 350 pranj, dimenzija krpe 46 x 19,5 cm, material 85 % poliester / 15 % poliamida.
Enota mere: 1kos = 1 krpa</t>
    </r>
  </si>
  <si>
    <r>
      <rPr>
        <b/>
        <sz val="10"/>
        <color theme="1"/>
        <rFont val="Arial Narrow"/>
        <family val="2"/>
        <charset val="238"/>
      </rPr>
      <t xml:space="preserve">Čistilna krpa  za tla iz mikrofibre, siva, dvostranska TTS tri dust mop za držala TTS Trilogy Block system, </t>
    </r>
    <r>
      <rPr>
        <sz val="10"/>
        <color theme="1"/>
        <rFont val="Arial Narrow"/>
        <family val="2"/>
        <charset val="238"/>
      </rPr>
      <t>primerno za suho in mokro čiščenje, za vse vrste tal, pralne pri 60°C, sušenje v sušilcu, zdržijo minimalno 350 pranj, dimenzija krpe 46 x 19,5 cm, material 85 % poliester / 15 % poliamida.
Enota mere: 1kos = 1 krpa</t>
    </r>
  </si>
  <si>
    <r>
      <rPr>
        <b/>
        <sz val="10"/>
        <rFont val="Arial Narrow"/>
        <family val="2"/>
      </rPr>
      <t xml:space="preserve">Teleskopski </t>
    </r>
    <r>
      <rPr>
        <sz val="10"/>
        <rFont val="Arial Narrow"/>
        <family val="2"/>
        <charset val="238"/>
      </rPr>
      <t>r</t>
    </r>
    <r>
      <rPr>
        <b/>
        <sz val="10"/>
        <rFont val="Arial Narrow"/>
        <family val="2"/>
        <charset val="238"/>
      </rPr>
      <t xml:space="preserve">očaj za nosilec krp TTS Trilogy. </t>
    </r>
    <r>
      <rPr>
        <sz val="10"/>
        <rFont val="Arial Narrow"/>
        <family val="2"/>
        <charset val="238"/>
      </rPr>
      <t>Dolžina ročaja od 102 do 184 cm. Kompatibilno s točko 4.14. Enota mere: 1 kos = 1 ročaj</t>
    </r>
  </si>
  <si>
    <r>
      <rPr>
        <b/>
        <sz val="10"/>
        <rFont val="Arial Narrow"/>
        <family val="2"/>
        <charset val="238"/>
      </rPr>
      <t>Teleskopski ročaj za nosilec krp TTS</t>
    </r>
    <r>
      <rPr>
        <sz val="10"/>
        <rFont val="Arial Narrow"/>
        <family val="2"/>
        <charset val="238"/>
      </rPr>
      <t>. Kompatibilno s točko 4.16 in 4.17. Enota mere: 1 kos = 1 ročaj</t>
    </r>
  </si>
  <si>
    <r>
      <rPr>
        <b/>
        <sz val="10"/>
        <color theme="1"/>
        <rFont val="Arial Narrow"/>
        <family val="2"/>
      </rPr>
      <t>Trikotno</t>
    </r>
    <r>
      <rPr>
        <sz val="10"/>
        <color theme="1"/>
        <rFont val="Arial Narrow"/>
        <family val="2"/>
        <charset val="238"/>
      </rPr>
      <t xml:space="preserve"> </t>
    </r>
    <r>
      <rPr>
        <b/>
        <sz val="10"/>
        <color theme="1"/>
        <rFont val="Arial Narrow"/>
        <family val="2"/>
      </rPr>
      <t>om</t>
    </r>
    <r>
      <rPr>
        <b/>
        <sz val="10"/>
        <color theme="1"/>
        <rFont val="Arial Narrow"/>
        <family val="2"/>
        <charset val="238"/>
      </rPr>
      <t xml:space="preserve">elo za pajčevino </t>
    </r>
    <r>
      <rPr>
        <sz val="10"/>
        <color theme="1"/>
        <rFont val="Arial Narrow"/>
        <family val="2"/>
        <charset val="238"/>
      </rPr>
      <t>skupaj z držalom, dolžina ročaja od 135 - 150 cm, izdelano iz umetnih ščetin, mehke ščetine s kombinacijo razcepljenih in nerazcepljenih ščetin, 42 cm +/- 5 cm. Luknja  za obešanje v držalu
Enota mere: 1 kos = 1 omelo z ročajem</t>
    </r>
  </si>
  <si>
    <r>
      <rPr>
        <b/>
        <sz val="10"/>
        <color theme="1"/>
        <rFont val="Arial Narrow"/>
        <family val="2"/>
      </rPr>
      <t xml:space="preserve">Trikotno </t>
    </r>
    <r>
      <rPr>
        <sz val="10"/>
        <color theme="1"/>
        <rFont val="Arial Narrow"/>
        <family val="2"/>
        <charset val="238"/>
      </rPr>
      <t>o</t>
    </r>
    <r>
      <rPr>
        <b/>
        <sz val="10"/>
        <color theme="1"/>
        <rFont val="Arial Narrow"/>
        <family val="2"/>
        <charset val="238"/>
      </rPr>
      <t>melo za pajčevino, i</t>
    </r>
    <r>
      <rPr>
        <sz val="10"/>
        <color theme="1"/>
        <rFont val="Arial Narrow"/>
        <family val="2"/>
        <charset val="238"/>
      </rPr>
      <t>zdelano iz umetnih ščetin, mehke ščetine s kombinacijo razcepljenih in nerazcepljenih ščetin, 42 cm +/- 5 cm.
Enota mere: 1 kos = 1 omelo</t>
    </r>
  </si>
  <si>
    <r>
      <rPr>
        <b/>
        <sz val="10"/>
        <rFont val="Arial Narrow"/>
        <family val="2"/>
        <charset val="238"/>
      </rPr>
      <t>Krpa za omelo</t>
    </r>
    <r>
      <rPr>
        <sz val="10"/>
        <rFont val="Arial Narrow"/>
        <family val="2"/>
        <charset val="238"/>
      </rPr>
      <t xml:space="preserve"> za zgornje površine. Dolžina krpe 60 cm,  material 100 % poliester. Pralno pri 60°C.  Modre barve. Kompatibilno z 4.20. Enota m</t>
    </r>
    <r>
      <rPr>
        <sz val="10"/>
        <color theme="1"/>
        <rFont val="Arial Narrow"/>
        <family val="2"/>
        <charset val="238"/>
      </rPr>
      <t>ere: 1 kos = 1 krpa</t>
    </r>
  </si>
  <si>
    <r>
      <rPr>
        <b/>
        <sz val="10"/>
        <color theme="1"/>
        <rFont val="Arial Narrow"/>
        <family val="2"/>
        <charset val="238"/>
      </rPr>
      <t>Krpa iz mikrovlaken za pomivalec stekel iz 100% poliestra</t>
    </r>
    <r>
      <rPr>
        <sz val="10"/>
        <color theme="1"/>
        <rFont val="Arial Narrow"/>
        <family val="2"/>
        <charset val="238"/>
      </rPr>
      <t>. Dimenzija 35 cm. Barva bela. Enota mere: 1 kos = 1 krpa</t>
    </r>
  </si>
  <si>
    <r>
      <rPr>
        <b/>
        <sz val="10"/>
        <color theme="1"/>
        <rFont val="Arial Narrow"/>
        <family val="2"/>
        <charset val="238"/>
      </rPr>
      <t>PVC METLA</t>
    </r>
    <r>
      <rPr>
        <sz val="10"/>
        <color theme="1"/>
        <rFont val="Arial Narrow"/>
        <family val="2"/>
        <charset val="238"/>
      </rPr>
      <t>, srednje trda z naklonskim ročajem, širine 30 - 40 cm. Enota mere: 1 kos = 1 metla</t>
    </r>
  </si>
  <si>
    <r>
      <rPr>
        <b/>
        <sz val="10"/>
        <color theme="1"/>
        <rFont val="Arial Narrow"/>
        <family val="2"/>
        <charset val="238"/>
      </rPr>
      <t xml:space="preserve">Profesionalno stensko držalo </t>
    </r>
    <r>
      <rPr>
        <sz val="10"/>
        <color theme="1"/>
        <rFont val="Arial Narrow"/>
        <family val="2"/>
        <charset val="238"/>
      </rPr>
      <t>s 5 držali za ročaje. Nedrsno, prevlečeno z gumo. Priloženi so vijaki in vložki za lažjo pritrditev.</t>
    </r>
  </si>
  <si>
    <r>
      <rPr>
        <b/>
        <sz val="10"/>
        <color theme="1"/>
        <rFont val="Arial Narrow"/>
        <family val="2"/>
        <charset val="238"/>
      </rPr>
      <t xml:space="preserve">Rokavice odporne na močne kisline in luge. </t>
    </r>
    <r>
      <rPr>
        <sz val="10"/>
        <color theme="1"/>
        <rFont val="Arial Narrow"/>
        <family val="2"/>
        <charset val="238"/>
      </rPr>
      <t>Zahtevane velikosti: S, M, L, XL.</t>
    </r>
    <r>
      <rPr>
        <b/>
        <sz val="10"/>
        <color theme="1"/>
        <rFont val="Arial Narrow"/>
        <family val="2"/>
      </rPr>
      <t xml:space="preserve"> Hrapave konice prstov</t>
    </r>
    <r>
      <rPr>
        <sz val="10"/>
        <color theme="1"/>
        <rFont val="Arial Narrow"/>
        <family val="2"/>
        <charset val="238"/>
      </rPr>
      <t>, dobra prilagodljivost roki, dolžina  vsaj 24 cm. Izdelane iz lateksa, nepudrane. Enakovredno kot Vileda professional MultiPurpose. Enota mere: 1 kos = 1 par</t>
    </r>
  </si>
  <si>
    <r>
      <rPr>
        <b/>
        <sz val="10"/>
        <rFont val="Arial Narrow"/>
        <family val="2"/>
        <charset val="238"/>
      </rPr>
      <t>Nosilec za krpe TTS Trilogy</t>
    </r>
    <r>
      <rPr>
        <sz val="10"/>
        <rFont val="Arial Narrow"/>
        <family val="2"/>
        <charset val="238"/>
      </rPr>
      <t xml:space="preserve"> z Block system dimenzije 40 cm x 10,5 cm. Kompatibilno s točko 4.10, 4.11 in 4.12. Enota mere: 1 kos = 1 nosilec</t>
    </r>
  </si>
  <si>
    <r>
      <rPr>
        <b/>
        <sz val="10"/>
        <rFont val="Arial Narrow"/>
        <family val="2"/>
        <charset val="238"/>
      </rPr>
      <t>Nosilec za krpe TTS wet system light fram</t>
    </r>
    <r>
      <rPr>
        <b/>
        <sz val="10"/>
        <rFont val="Arial Narrow"/>
        <family val="2"/>
      </rPr>
      <t>e</t>
    </r>
    <r>
      <rPr>
        <sz val="10"/>
        <rFont val="Arial Narrow"/>
        <family val="2"/>
      </rPr>
      <t xml:space="preserve">. Kompatibilno s točko 4.8. </t>
    </r>
    <r>
      <rPr>
        <sz val="10"/>
        <rFont val="Arial Narrow"/>
        <family val="2"/>
        <charset val="238"/>
      </rPr>
      <t>Enota mere: 1 kos = 1 nosilec</t>
    </r>
  </si>
  <si>
    <r>
      <rPr>
        <b/>
        <sz val="10"/>
        <rFont val="Arial Narrow"/>
        <family val="2"/>
        <charset val="238"/>
      </rPr>
      <t>Nosilec za krpe TTS Blik frame</t>
    </r>
    <r>
      <rPr>
        <sz val="10"/>
        <color rgb="FFFF0000"/>
        <rFont val="Arial Narrow"/>
        <family val="2"/>
        <charset val="238"/>
      </rPr>
      <t>.</t>
    </r>
    <r>
      <rPr>
        <sz val="10"/>
        <rFont val="Arial Narrow"/>
        <family val="2"/>
        <charset val="238"/>
      </rPr>
      <t xml:space="preserve"> Kompatibilno s točko 4.9. Enota mere: 1 kos = 1 nosilec</t>
    </r>
  </si>
  <si>
    <r>
      <rPr>
        <b/>
        <sz val="14"/>
        <color theme="1"/>
        <rFont val="Arial CE"/>
        <charset val="238"/>
      </rPr>
      <t>PRIPOMOČKI ZA ČIŠČENJE</t>
    </r>
    <r>
      <rPr>
        <sz val="8"/>
        <color theme="1"/>
        <rFont val="Arial CE"/>
      </rPr>
      <t xml:space="preserve">
ARTIKEL</t>
    </r>
  </si>
  <si>
    <t>PRIPOMOČKI ZA ČIŠČENJE</t>
  </si>
  <si>
    <r>
      <rPr>
        <b/>
        <sz val="10"/>
        <color theme="1"/>
        <rFont val="Arial Narrow"/>
        <family val="2"/>
      </rPr>
      <t>Upogibljivo omelo za</t>
    </r>
    <r>
      <rPr>
        <b/>
        <sz val="10"/>
        <color theme="1"/>
        <rFont val="Arial Narrow"/>
        <family val="2"/>
        <charset val="238"/>
      </rPr>
      <t xml:space="preserve"> brisanje zgornjih površin </t>
    </r>
    <r>
      <rPr>
        <sz val="10"/>
        <color theme="1"/>
        <rFont val="Arial Narrow"/>
        <family val="2"/>
        <charset val="238"/>
      </rPr>
      <t>skupaj s teleskopskim držalom. Dolžina omela 60 cm, širina omela 6 cm. Enakovredno kot TTS Bendy frame.
Enota mere: 1 kos = 1 omelo z ročajem</t>
    </r>
  </si>
  <si>
    <t xml:space="preserve">Za artikle pod zaporednimi številkami 4.6. do 4.12 in 4.21 in 4.45 se zahteva tehnična dokumentacija proizvajalca, iz katere izhaja, da posamezni ponujeni izdelek izpolnjuje zahteve. Ponudnik predloži dokumente, iz katerih so razvidne lastnosti ponujenih izdelkov. 
Ponudnik za navedene artikle lahko predloži originalne dokumente tujih proizvajalcev, iz katerih so razvidne lastnosti izdelka (product data sheet / tehnical data). Ponudnik lahko predloži tudi kopijo iz kataloga proizvajalca, iz katerega so razvidni podatki o lastnostih izdelka.
</t>
  </si>
  <si>
    <t>Skupaj: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</si>
</sst>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_);\-#,##0.0000"/>
    <numFmt numFmtId="165" formatCode="0.0000"/>
  </numFmts>
  <fonts count="24" x14ac:knownFonts="1">
    <font>
      <sz val="11"/>
      <color theme="1"/>
      <name val="Calibri"/>
      <family val="2"/>
      <charset val="238"/>
      <scheme val="minor"/>
    </font>
    <font>
      <b/>
      <sz val="11"/>
      <color theme="1"/>
      <name val="Calibri"/>
      <family val="2"/>
      <charset val="238"/>
      <scheme val="minor"/>
    </font>
    <font>
      <sz val="8"/>
      <color theme="1"/>
      <name val="Arial CE"/>
    </font>
    <font>
      <b/>
      <sz val="14"/>
      <color theme="1"/>
      <name val="Arial CE"/>
      <charset val="238"/>
    </font>
    <font>
      <sz val="10"/>
      <name val="Arial CE"/>
      <charset val="238"/>
    </font>
    <font>
      <sz val="10"/>
      <color theme="1"/>
      <name val="Arial Narrow"/>
      <family val="2"/>
      <charset val="238"/>
    </font>
    <font>
      <b/>
      <sz val="10"/>
      <color theme="1"/>
      <name val="Arial Narrow"/>
      <family val="2"/>
      <charset val="238"/>
    </font>
    <font>
      <sz val="10"/>
      <name val="Arial"/>
      <family val="2"/>
      <charset val="238"/>
    </font>
    <font>
      <sz val="10"/>
      <color theme="1"/>
      <name val="Arial"/>
      <family val="2"/>
      <charset val="238"/>
    </font>
    <font>
      <sz val="10"/>
      <name val="Arial Narrow"/>
      <family val="2"/>
      <charset val="238"/>
    </font>
    <font>
      <b/>
      <sz val="10"/>
      <name val="Arial Narrow"/>
      <family val="2"/>
      <charset val="238"/>
    </font>
    <font>
      <sz val="7"/>
      <color rgb="FF000000"/>
      <name val="Tahoma"/>
      <family val="2"/>
      <charset val="238"/>
    </font>
    <font>
      <b/>
      <sz val="10"/>
      <name val="Arial"/>
      <family val="2"/>
      <charset val="238"/>
    </font>
    <font>
      <b/>
      <sz val="10"/>
      <color rgb="FFC00000"/>
      <name val="Arial"/>
      <family val="2"/>
      <charset val="238"/>
    </font>
    <font>
      <sz val="8"/>
      <color theme="1"/>
      <name val="Arial"/>
      <family val="2"/>
      <charset val="238"/>
    </font>
    <font>
      <sz val="10"/>
      <color rgb="FFFF0000"/>
      <name val="Arial Narrow"/>
      <family val="2"/>
      <charset val="238"/>
    </font>
    <font>
      <sz val="11"/>
      <name val="Calibri"/>
      <family val="2"/>
      <charset val="238"/>
      <scheme val="minor"/>
    </font>
    <font>
      <b/>
      <u/>
      <sz val="10"/>
      <name val="Arial"/>
      <family val="2"/>
      <charset val="238"/>
    </font>
    <font>
      <b/>
      <sz val="11"/>
      <color theme="1"/>
      <name val="Calibri"/>
      <family val="2"/>
      <scheme val="minor"/>
    </font>
    <font>
      <b/>
      <sz val="10"/>
      <color theme="1"/>
      <name val="Arial Narrow"/>
      <family val="2"/>
    </font>
    <font>
      <sz val="10"/>
      <color theme="1"/>
      <name val="Arial Narrow"/>
      <family val="2"/>
    </font>
    <font>
      <b/>
      <sz val="10"/>
      <name val="Arial Narrow"/>
      <family val="2"/>
    </font>
    <font>
      <sz val="10"/>
      <name val="Arial Narrow"/>
      <family val="2"/>
    </font>
    <font>
      <sz val="8"/>
      <color theme="1"/>
      <name val="Arial CE"/>
      <charset val="238"/>
    </font>
  </fonts>
  <fills count="4">
    <fill>
      <patternFill patternType="none"/>
    </fill>
    <fill>
      <patternFill patternType="gray125"/>
    </fill>
    <fill>
      <patternFill patternType="solid">
        <fgColor rgb="FFCCFFCC"/>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medium">
        <color indexed="64"/>
      </right>
      <top style="thin">
        <color indexed="64"/>
      </top>
      <bottom style="thin">
        <color indexed="64"/>
      </bottom>
      <diagonal/>
    </border>
    <border>
      <left style="dashDotDot">
        <color indexed="64"/>
      </left>
      <right style="dashDotDot">
        <color indexed="64"/>
      </right>
      <top style="thin">
        <color indexed="64"/>
      </top>
      <bottom style="medium">
        <color indexed="64"/>
      </bottom>
      <diagonal/>
    </border>
    <border>
      <left style="dashDotDot">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dashDotDot">
        <color indexed="64"/>
      </left>
      <right style="dashDotDot">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ashDotDot">
        <color indexed="64"/>
      </left>
      <right style="dashDotDot">
        <color indexed="64"/>
      </right>
      <top style="thin">
        <color indexed="64"/>
      </top>
      <bottom/>
      <diagonal/>
    </border>
    <border>
      <left style="dashDotDot">
        <color indexed="64"/>
      </left>
      <right style="medium">
        <color indexed="64"/>
      </right>
      <top style="thin">
        <color indexed="64"/>
      </top>
      <bottom/>
      <diagonal/>
    </border>
    <border>
      <left style="dashDotDot">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dashDotDot">
        <color indexed="64"/>
      </left>
      <right/>
      <top style="medium">
        <color indexed="64"/>
      </top>
      <bottom style="medium">
        <color indexed="64"/>
      </bottom>
      <diagonal/>
    </border>
    <border>
      <left style="medium">
        <color indexed="64"/>
      </left>
      <right style="dashDotDot">
        <color indexed="64"/>
      </right>
      <top style="medium">
        <color indexed="64"/>
      </top>
      <bottom style="medium">
        <color indexed="64"/>
      </bottom>
      <diagonal/>
    </border>
  </borders>
  <cellStyleXfs count="3">
    <xf numFmtId="0" fontId="0" fillId="0" borderId="0"/>
    <xf numFmtId="0" fontId="11" fillId="3" borderId="0">
      <alignment horizontal="left" vertical="top"/>
    </xf>
    <xf numFmtId="0" fontId="4" fillId="0" borderId="0"/>
  </cellStyleXfs>
  <cellXfs count="85">
    <xf numFmtId="0" fontId="0" fillId="0" borderId="0" xfId="0"/>
    <xf numFmtId="0" fontId="5" fillId="0" borderId="0"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164" fontId="5" fillId="0" borderId="20" xfId="0" applyNumberFormat="1" applyFont="1" applyFill="1" applyBorder="1" applyAlignment="1" applyProtection="1">
      <alignment horizontal="left" vertical="center" wrapText="1"/>
    </xf>
    <xf numFmtId="164" fontId="6" fillId="0" borderId="20" xfId="0" applyNumberFormat="1"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164" fontId="5" fillId="0" borderId="0" xfId="0" applyNumberFormat="1"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0" fillId="0" borderId="0" xfId="0" applyProtection="1"/>
    <xf numFmtId="0" fontId="1" fillId="0" borderId="0" xfId="0" applyFont="1" applyAlignment="1" applyProtection="1">
      <alignment horizontal="left"/>
    </xf>
    <xf numFmtId="0" fontId="0" fillId="0" borderId="0" xfId="0" applyAlignment="1" applyProtection="1">
      <alignment horizontal="center" vertical="center"/>
    </xf>
    <xf numFmtId="0" fontId="2" fillId="2" borderId="9"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4" fontId="2" fillId="2" borderId="9" xfId="0" applyNumberFormat="1" applyFont="1" applyFill="1" applyBorder="1" applyAlignment="1" applyProtection="1">
      <alignment horizontal="center" vertical="center" wrapText="1"/>
    </xf>
    <xf numFmtId="49" fontId="0" fillId="0" borderId="19" xfId="0" applyNumberFormat="1" applyBorder="1" applyAlignment="1" applyProtection="1">
      <alignment horizontal="center" vertical="center"/>
    </xf>
    <xf numFmtId="0" fontId="0" fillId="0" borderId="20" xfId="0" applyBorder="1" applyAlignment="1" applyProtection="1">
      <alignment horizontal="center" vertical="center"/>
    </xf>
    <xf numFmtId="165" fontId="0" fillId="0" borderId="20" xfId="0" applyNumberFormat="1" applyBorder="1" applyAlignment="1" applyProtection="1">
      <alignment horizontal="center" vertical="center"/>
    </xf>
    <xf numFmtId="0" fontId="0" fillId="0" borderId="22" xfId="0" applyBorder="1" applyAlignment="1" applyProtection="1">
      <alignment horizontal="center" vertical="center"/>
    </xf>
    <xf numFmtId="0" fontId="0" fillId="0" borderId="12" xfId="0" applyBorder="1" applyProtection="1"/>
    <xf numFmtId="0" fontId="0" fillId="0" borderId="0" xfId="0" applyBorder="1" applyAlignment="1" applyProtection="1">
      <alignment horizontal="center" vertical="center"/>
    </xf>
    <xf numFmtId="0" fontId="8" fillId="0" borderId="9" xfId="0" quotePrefix="1" applyFont="1" applyFill="1" applyBorder="1" applyAlignment="1" applyProtection="1">
      <alignment wrapText="1"/>
    </xf>
    <xf numFmtId="0" fontId="0" fillId="0" borderId="20" xfId="0" applyBorder="1" applyAlignment="1" applyProtection="1">
      <alignment horizontal="center" vertical="center"/>
      <protection locked="0"/>
    </xf>
    <xf numFmtId="10" fontId="0" fillId="0" borderId="20" xfId="0" applyNumberForma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10" fontId="0" fillId="0" borderId="22" xfId="0" applyNumberFormat="1" applyBorder="1" applyAlignment="1" applyProtection="1">
      <alignment horizontal="center" vertical="center"/>
      <protection locked="0"/>
    </xf>
    <xf numFmtId="0" fontId="0" fillId="0" borderId="25" xfId="0" applyBorder="1" applyAlignment="1" applyProtection="1">
      <alignment horizontal="center" vertical="center"/>
    </xf>
    <xf numFmtId="0" fontId="0" fillId="0" borderId="28" xfId="0" applyBorder="1" applyAlignment="1" applyProtection="1">
      <alignment horizontal="center" vertical="center"/>
    </xf>
    <xf numFmtId="0" fontId="0" fillId="0" borderId="25"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10" fontId="0" fillId="0" borderId="28" xfId="0" applyNumberFormat="1" applyBorder="1" applyAlignment="1" applyProtection="1">
      <alignment horizontal="center" vertical="center"/>
      <protection locked="0"/>
    </xf>
    <xf numFmtId="2" fontId="0" fillId="0" borderId="21" xfId="0" applyNumberFormat="1" applyBorder="1" applyAlignment="1" applyProtection="1">
      <alignment horizontal="center" vertical="center"/>
      <protection locked="0"/>
    </xf>
    <xf numFmtId="2" fontId="0" fillId="0" borderId="29" xfId="0" applyNumberFormat="1" applyBorder="1" applyAlignment="1" applyProtection="1">
      <alignment horizontal="center" vertical="center"/>
      <protection locked="0"/>
    </xf>
    <xf numFmtId="2" fontId="0" fillId="0" borderId="23" xfId="0" applyNumberFormat="1" applyBorder="1" applyAlignment="1" applyProtection="1">
      <alignment horizontal="center" vertical="center"/>
      <protection locked="0"/>
    </xf>
    <xf numFmtId="0" fontId="1" fillId="0" borderId="0" xfId="0" applyFont="1" applyAlignment="1" applyProtection="1">
      <alignment wrapText="1"/>
    </xf>
    <xf numFmtId="0" fontId="1" fillId="0" borderId="0" xfId="0" applyFont="1" applyAlignment="1" applyProtection="1">
      <alignment horizontal="center" vertical="center"/>
    </xf>
    <xf numFmtId="4" fontId="2" fillId="0" borderId="0" xfId="0" applyNumberFormat="1" applyFont="1" applyFill="1" applyBorder="1" applyAlignment="1" applyProtection="1">
      <alignment wrapText="1"/>
    </xf>
    <xf numFmtId="0" fontId="2" fillId="0" borderId="0" xfId="0" applyFont="1" applyFill="1" applyBorder="1" applyAlignment="1" applyProtection="1">
      <alignment wrapText="1"/>
    </xf>
    <xf numFmtId="0" fontId="14" fillId="2" borderId="11"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0" borderId="0" xfId="0" applyFont="1" applyFill="1" applyBorder="1" applyAlignment="1" applyProtection="1">
      <alignment horizontal="center" wrapText="1"/>
    </xf>
    <xf numFmtId="0" fontId="16" fillId="0" borderId="20" xfId="0" applyFont="1" applyBorder="1" applyAlignment="1" applyProtection="1">
      <alignment horizontal="center" vertical="center"/>
    </xf>
    <xf numFmtId="0" fontId="0" fillId="0" borderId="10" xfId="0" applyBorder="1" applyAlignment="1" applyProtection="1">
      <alignment horizontal="center" vertical="center"/>
    </xf>
    <xf numFmtId="0" fontId="0" fillId="0" borderId="32" xfId="0" applyBorder="1" applyAlignment="1" applyProtection="1">
      <alignment horizontal="center" vertical="center"/>
    </xf>
    <xf numFmtId="165" fontId="18" fillId="0" borderId="33" xfId="0" applyNumberFormat="1" applyFont="1" applyBorder="1" applyAlignment="1" applyProtection="1">
      <alignment horizontal="right" vertical="center"/>
    </xf>
    <xf numFmtId="165" fontId="18" fillId="0" borderId="30" xfId="0" applyNumberFormat="1" applyFont="1" applyBorder="1" applyAlignment="1" applyProtection="1">
      <alignment horizontal="right" vertical="center"/>
    </xf>
    <xf numFmtId="0" fontId="0" fillId="0" borderId="14" xfId="0" applyBorder="1" applyAlignment="1" applyProtection="1">
      <alignment horizontal="center" vertical="center"/>
    </xf>
    <xf numFmtId="0" fontId="0" fillId="0" borderId="0" xfId="0" applyFill="1" applyProtection="1"/>
    <xf numFmtId="49" fontId="0" fillId="0" borderId="19" xfId="0" applyNumberFormat="1" applyBorder="1" applyAlignment="1" applyProtection="1">
      <alignment horizontal="center" vertical="center"/>
    </xf>
    <xf numFmtId="0" fontId="19" fillId="0" borderId="20" xfId="0" applyFont="1" applyFill="1" applyBorder="1" applyAlignment="1" applyProtection="1">
      <alignment horizontal="left" vertical="center" wrapText="1"/>
    </xf>
    <xf numFmtId="165" fontId="0" fillId="0" borderId="20" xfId="0" applyNumberFormat="1" applyBorder="1" applyAlignment="1" applyProtection="1">
      <alignment horizontal="center" vertical="center"/>
      <protection locked="0"/>
    </xf>
    <xf numFmtId="165" fontId="0" fillId="0" borderId="22" xfId="0" applyNumberFormat="1" applyBorder="1" applyAlignment="1" applyProtection="1">
      <alignment horizontal="center" vertical="center"/>
      <protection locked="0"/>
    </xf>
    <xf numFmtId="165" fontId="0" fillId="0" borderId="25" xfId="0" applyNumberFormat="1" applyBorder="1" applyAlignment="1" applyProtection="1">
      <alignment horizontal="center" vertical="center"/>
      <protection locked="0"/>
    </xf>
    <xf numFmtId="165" fontId="0" fillId="0" borderId="28" xfId="0" applyNumberFormat="1" applyBorder="1" applyAlignment="1" applyProtection="1">
      <alignment horizontal="center" vertical="center"/>
      <protection locked="0"/>
    </xf>
    <xf numFmtId="0" fontId="1" fillId="0" borderId="0" xfId="0" applyFont="1" applyFill="1" applyAlignment="1" applyProtection="1">
      <alignment horizontal="left"/>
    </xf>
    <xf numFmtId="0" fontId="8" fillId="0" borderId="0" xfId="0" applyFont="1" applyFill="1" applyProtection="1"/>
    <xf numFmtId="0" fontId="0" fillId="0" borderId="20" xfId="0" applyFill="1" applyBorder="1" applyAlignment="1" applyProtection="1">
      <alignment horizontal="center" vertical="center"/>
    </xf>
    <xf numFmtId="0" fontId="8" fillId="2" borderId="9" xfId="0" applyFont="1" applyFill="1" applyBorder="1" applyAlignment="1" applyProtection="1">
      <alignment horizontal="center" vertical="center" textRotation="90" wrapText="1"/>
    </xf>
    <xf numFmtId="0" fontId="22" fillId="0" borderId="20" xfId="0" applyFont="1" applyFill="1" applyBorder="1" applyAlignment="1" applyProtection="1">
      <alignment horizontal="left" vertical="center" wrapText="1"/>
    </xf>
    <xf numFmtId="0" fontId="20" fillId="0" borderId="20" xfId="0" applyFont="1" applyFill="1" applyBorder="1" applyAlignment="1" applyProtection="1">
      <alignment horizontal="left" vertical="center" wrapText="1"/>
    </xf>
    <xf numFmtId="0" fontId="23" fillId="2" borderId="13" xfId="0" applyFont="1" applyFill="1" applyBorder="1" applyAlignment="1" applyProtection="1">
      <alignment horizontal="center" vertical="center" wrapText="1"/>
    </xf>
    <xf numFmtId="0" fontId="1" fillId="0" borderId="11" xfId="0" applyFont="1" applyBorder="1" applyAlignment="1" applyProtection="1">
      <alignment horizontal="right" vertical="center"/>
    </xf>
    <xf numFmtId="0" fontId="0" fillId="0" borderId="10" xfId="0" applyBorder="1" applyAlignment="1" applyProtection="1">
      <alignment horizontal="right" vertical="center"/>
    </xf>
    <xf numFmtId="0" fontId="1" fillId="0" borderId="0" xfId="0" applyFont="1" applyAlignment="1" applyProtection="1">
      <alignment horizontal="center" vertical="center" wrapText="1"/>
    </xf>
    <xf numFmtId="0" fontId="12" fillId="0" borderId="12" xfId="0" applyFont="1" applyFill="1" applyBorder="1" applyAlignment="1" applyProtection="1">
      <alignment horizontal="left" wrapText="1"/>
    </xf>
    <xf numFmtId="0" fontId="12" fillId="0" borderId="13" xfId="0" applyFont="1" applyFill="1" applyBorder="1" applyAlignment="1" applyProtection="1">
      <alignment horizontal="left" wrapText="1"/>
    </xf>
    <xf numFmtId="0" fontId="12" fillId="0" borderId="14" xfId="0" applyFont="1" applyFill="1" applyBorder="1" applyAlignment="1" applyProtection="1">
      <alignment horizontal="left" wrapText="1"/>
    </xf>
    <xf numFmtId="0" fontId="8" fillId="0" borderId="26" xfId="0" applyFont="1" applyFill="1" applyBorder="1" applyAlignment="1" applyProtection="1">
      <alignment horizontal="left" vertical="top" wrapText="1"/>
    </xf>
    <xf numFmtId="0" fontId="8" fillId="0" borderId="24" xfId="0" applyFont="1" applyFill="1" applyBorder="1" applyAlignment="1" applyProtection="1">
      <alignment horizontal="left" vertical="top" wrapText="1"/>
    </xf>
    <xf numFmtId="0" fontId="8" fillId="0" borderId="27" xfId="0" applyFont="1" applyFill="1" applyBorder="1" applyAlignment="1" applyProtection="1">
      <alignment horizontal="left" vertical="top" wrapText="1"/>
    </xf>
    <xf numFmtId="0" fontId="12" fillId="0" borderId="17" xfId="0" applyFont="1" applyFill="1" applyBorder="1" applyAlignment="1" applyProtection="1">
      <alignment horizontal="left" wrapText="1"/>
    </xf>
    <xf numFmtId="0" fontId="12" fillId="0" borderId="31" xfId="0" applyFont="1" applyFill="1" applyBorder="1" applyAlignment="1" applyProtection="1">
      <alignment horizontal="left" wrapText="1"/>
    </xf>
    <xf numFmtId="0" fontId="12" fillId="0" borderId="18" xfId="0" applyFont="1" applyFill="1" applyBorder="1" applyAlignment="1" applyProtection="1">
      <alignment horizontal="left" wrapText="1"/>
    </xf>
    <xf numFmtId="0" fontId="7" fillId="0" borderId="3" xfId="0" quotePrefix="1" applyFont="1" applyFill="1" applyBorder="1" applyAlignment="1" applyProtection="1">
      <alignment horizontal="left" wrapText="1"/>
    </xf>
    <xf numFmtId="0" fontId="7" fillId="0" borderId="15" xfId="0" quotePrefix="1" applyFont="1" applyFill="1" applyBorder="1" applyAlignment="1" applyProtection="1">
      <alignment horizontal="left" wrapText="1"/>
    </xf>
    <xf numFmtId="0" fontId="7" fillId="0" borderId="4" xfId="0" quotePrefix="1" applyFont="1" applyFill="1" applyBorder="1" applyAlignment="1" applyProtection="1">
      <alignment horizontal="left" wrapText="1"/>
    </xf>
    <xf numFmtId="0" fontId="8" fillId="0" borderId="5" xfId="0" quotePrefix="1" applyFont="1" applyFill="1" applyBorder="1" applyAlignment="1" applyProtection="1">
      <alignment horizontal="left" wrapText="1"/>
    </xf>
    <xf numFmtId="0" fontId="8" fillId="0" borderId="1" xfId="0" quotePrefix="1" applyFont="1" applyFill="1" applyBorder="1" applyAlignment="1" applyProtection="1">
      <alignment horizontal="left" wrapText="1"/>
    </xf>
    <xf numFmtId="0" fontId="8" fillId="0" borderId="6" xfId="0" quotePrefix="1" applyFont="1" applyFill="1" applyBorder="1" applyAlignment="1" applyProtection="1">
      <alignment horizontal="left" wrapText="1"/>
    </xf>
    <xf numFmtId="0" fontId="8" fillId="0" borderId="7" xfId="0" quotePrefix="1" applyFont="1" applyFill="1" applyBorder="1" applyAlignment="1" applyProtection="1">
      <alignment horizontal="left" wrapText="1"/>
    </xf>
    <xf numFmtId="0" fontId="8" fillId="0" borderId="2" xfId="0" quotePrefix="1" applyFont="1" applyFill="1" applyBorder="1" applyAlignment="1" applyProtection="1">
      <alignment horizontal="left" wrapText="1"/>
    </xf>
    <xf numFmtId="0" fontId="8" fillId="0" borderId="8" xfId="0" quotePrefix="1" applyFont="1" applyFill="1" applyBorder="1" applyAlignment="1" applyProtection="1">
      <alignment horizontal="left" wrapText="1"/>
    </xf>
  </cellXfs>
  <cellStyles count="3">
    <cellStyle name="Navadno" xfId="0" builtinId="0"/>
    <cellStyle name="Navadno 3" xfId="2"/>
    <cellStyle name="S9" xfId="1"/>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0"/>
  <sheetViews>
    <sheetView tabSelected="1" topLeftCell="A58" workbookViewId="0">
      <selection activeCell="G66" sqref="G66:H66"/>
    </sheetView>
  </sheetViews>
  <sheetFormatPr defaultRowHeight="15" x14ac:dyDescent="0.25"/>
  <cols>
    <col min="1" max="1" width="9.140625" style="11"/>
    <col min="2" max="2" width="33.7109375" style="50" customWidth="1"/>
    <col min="3" max="3" width="9.140625" style="13"/>
    <col min="4" max="4" width="13.5703125" style="13" customWidth="1"/>
    <col min="5" max="5" width="21.5703125" style="13" customWidth="1"/>
    <col min="6" max="7" width="9.140625" style="13"/>
    <col min="8" max="8" width="10.7109375" style="13" customWidth="1"/>
    <col min="9" max="12" width="25.7109375" style="13" customWidth="1"/>
    <col min="13" max="16384" width="9.140625" style="11"/>
  </cols>
  <sheetData>
    <row r="1" spans="1:18" ht="28.5" customHeight="1" x14ac:dyDescent="0.25">
      <c r="A1" s="66" t="s">
        <v>142</v>
      </c>
      <c r="B1" s="66"/>
      <c r="C1" s="66"/>
      <c r="D1" s="66"/>
      <c r="E1" s="66"/>
      <c r="F1" s="66"/>
      <c r="G1" s="66"/>
      <c r="H1" s="66"/>
      <c r="I1" s="66"/>
      <c r="J1" s="66"/>
      <c r="K1" s="66"/>
      <c r="L1" s="66"/>
      <c r="M1" s="36"/>
      <c r="N1" s="36"/>
      <c r="O1" s="36"/>
    </row>
    <row r="2" spans="1:18" x14ac:dyDescent="0.25">
      <c r="A2" s="12" t="s">
        <v>0</v>
      </c>
      <c r="B2" s="57"/>
      <c r="C2" s="37"/>
      <c r="D2" s="37"/>
      <c r="E2" s="37"/>
      <c r="F2" s="37"/>
      <c r="G2" s="37"/>
      <c r="H2" s="37"/>
      <c r="I2" s="37"/>
      <c r="J2" s="37"/>
      <c r="K2" s="37"/>
      <c r="L2" s="37"/>
    </row>
    <row r="3" spans="1:18" ht="15.75" thickBot="1" x14ac:dyDescent="0.3">
      <c r="A3" s="13"/>
    </row>
    <row r="4" spans="1:18" ht="115.5" customHeight="1" thickBot="1" x14ac:dyDescent="0.3">
      <c r="A4" s="60" t="s">
        <v>1</v>
      </c>
      <c r="B4" s="63" t="s">
        <v>141</v>
      </c>
      <c r="C4" s="14" t="s">
        <v>2</v>
      </c>
      <c r="D4" s="14" t="s">
        <v>73</v>
      </c>
      <c r="E4" s="15" t="s">
        <v>77</v>
      </c>
      <c r="F4" s="14" t="s">
        <v>7</v>
      </c>
      <c r="G4" s="15" t="s">
        <v>3</v>
      </c>
      <c r="H4" s="14" t="s">
        <v>6</v>
      </c>
      <c r="I4" s="15" t="s">
        <v>4</v>
      </c>
      <c r="J4" s="16" t="s">
        <v>70</v>
      </c>
      <c r="K4" s="15" t="s">
        <v>71</v>
      </c>
      <c r="L4" s="14" t="s">
        <v>5</v>
      </c>
      <c r="M4" s="38"/>
      <c r="N4" s="39"/>
      <c r="O4" s="39"/>
    </row>
    <row r="5" spans="1:18" ht="15.75" thickBot="1" x14ac:dyDescent="0.3">
      <c r="A5" s="40">
        <v>1</v>
      </c>
      <c r="B5" s="40">
        <v>2</v>
      </c>
      <c r="C5" s="14">
        <v>3</v>
      </c>
      <c r="D5" s="42">
        <v>4</v>
      </c>
      <c r="E5" s="41">
        <v>5</v>
      </c>
      <c r="F5" s="42">
        <v>6</v>
      </c>
      <c r="G5" s="41">
        <v>7</v>
      </c>
      <c r="H5" s="42">
        <v>8</v>
      </c>
      <c r="I5" s="41">
        <v>9</v>
      </c>
      <c r="J5" s="42">
        <v>10</v>
      </c>
      <c r="K5" s="41">
        <v>11</v>
      </c>
      <c r="L5" s="42">
        <v>12</v>
      </c>
      <c r="M5" s="43"/>
      <c r="N5" s="43"/>
      <c r="O5" s="43"/>
    </row>
    <row r="6" spans="1:18" ht="102" x14ac:dyDescent="0.25">
      <c r="A6" s="17" t="s">
        <v>8</v>
      </c>
      <c r="B6" s="3" t="s">
        <v>123</v>
      </c>
      <c r="C6" s="18" t="s">
        <v>74</v>
      </c>
      <c r="D6" s="18">
        <v>1900</v>
      </c>
      <c r="E6" s="24"/>
      <c r="F6" s="24"/>
      <c r="G6" s="53"/>
      <c r="H6" s="25"/>
      <c r="I6" s="19">
        <f>G6*(1+H6)</f>
        <v>0</v>
      </c>
      <c r="J6" s="19">
        <f>D6*G6</f>
        <v>0</v>
      </c>
      <c r="K6" s="19">
        <f>D6*I6</f>
        <v>0</v>
      </c>
      <c r="L6" s="33"/>
    </row>
    <row r="7" spans="1:18" ht="114.75" x14ac:dyDescent="0.25">
      <c r="A7" s="17" t="s">
        <v>9</v>
      </c>
      <c r="B7" s="3" t="s">
        <v>76</v>
      </c>
      <c r="C7" s="18" t="s">
        <v>74</v>
      </c>
      <c r="D7" s="18">
        <v>500</v>
      </c>
      <c r="E7" s="24"/>
      <c r="F7" s="24"/>
      <c r="G7" s="53"/>
      <c r="H7" s="25"/>
      <c r="I7" s="19">
        <f>G7*(1+H7)</f>
        <v>0</v>
      </c>
      <c r="J7" s="19">
        <f>D7*G7</f>
        <v>0</v>
      </c>
      <c r="K7" s="19">
        <f>D7*I7</f>
        <v>0</v>
      </c>
      <c r="L7" s="33"/>
    </row>
    <row r="8" spans="1:18" ht="114.75" x14ac:dyDescent="0.25">
      <c r="A8" s="17" t="s">
        <v>10</v>
      </c>
      <c r="B8" s="3" t="s">
        <v>75</v>
      </c>
      <c r="C8" s="18" t="s">
        <v>74</v>
      </c>
      <c r="D8" s="18">
        <v>4000</v>
      </c>
      <c r="E8" s="24"/>
      <c r="F8" s="24"/>
      <c r="G8" s="53"/>
      <c r="H8" s="25"/>
      <c r="I8" s="19">
        <f t="shared" ref="I8:I65" si="0">G8*(1+H8)</f>
        <v>0</v>
      </c>
      <c r="J8" s="19">
        <f t="shared" ref="J8:J65" si="1">D8*G8</f>
        <v>0</v>
      </c>
      <c r="K8" s="19">
        <f t="shared" ref="K8:K65" si="2">D8*I8</f>
        <v>0</v>
      </c>
      <c r="L8" s="33"/>
    </row>
    <row r="9" spans="1:18" ht="140.25" x14ac:dyDescent="0.25">
      <c r="A9" s="17" t="s">
        <v>11</v>
      </c>
      <c r="B9" s="3" t="s">
        <v>90</v>
      </c>
      <c r="C9" s="18" t="s">
        <v>74</v>
      </c>
      <c r="D9" s="18">
        <v>1000</v>
      </c>
      <c r="E9" s="24"/>
      <c r="F9" s="24"/>
      <c r="G9" s="53"/>
      <c r="H9" s="25"/>
      <c r="I9" s="19">
        <f t="shared" si="0"/>
        <v>0</v>
      </c>
      <c r="J9" s="19">
        <f t="shared" si="1"/>
        <v>0</v>
      </c>
      <c r="K9" s="19">
        <f t="shared" si="2"/>
        <v>0</v>
      </c>
      <c r="L9" s="33"/>
    </row>
    <row r="10" spans="1:18" ht="89.25" x14ac:dyDescent="0.25">
      <c r="A10" s="17" t="s">
        <v>12</v>
      </c>
      <c r="B10" s="3" t="s">
        <v>83</v>
      </c>
      <c r="C10" s="18" t="s">
        <v>74</v>
      </c>
      <c r="D10" s="18">
        <v>800</v>
      </c>
      <c r="E10" s="24"/>
      <c r="F10" s="24"/>
      <c r="G10" s="53"/>
      <c r="H10" s="25"/>
      <c r="I10" s="19">
        <f t="shared" si="0"/>
        <v>0</v>
      </c>
      <c r="J10" s="19">
        <f t="shared" si="1"/>
        <v>0</v>
      </c>
      <c r="K10" s="19">
        <f t="shared" si="2"/>
        <v>0</v>
      </c>
      <c r="L10" s="33"/>
    </row>
    <row r="11" spans="1:18" ht="127.5" x14ac:dyDescent="0.25">
      <c r="A11" s="17" t="s">
        <v>13</v>
      </c>
      <c r="B11" s="3" t="s">
        <v>91</v>
      </c>
      <c r="C11" s="18" t="s">
        <v>74</v>
      </c>
      <c r="D11" s="18">
        <v>5200</v>
      </c>
      <c r="E11" s="24"/>
      <c r="F11" s="24"/>
      <c r="G11" s="53"/>
      <c r="H11" s="25"/>
      <c r="I11" s="19">
        <f t="shared" si="0"/>
        <v>0</v>
      </c>
      <c r="J11" s="19">
        <f t="shared" si="1"/>
        <v>0</v>
      </c>
      <c r="K11" s="19">
        <f t="shared" si="2"/>
        <v>0</v>
      </c>
      <c r="L11" s="33"/>
      <c r="R11" s="7"/>
    </row>
    <row r="12" spans="1:18" ht="38.25" x14ac:dyDescent="0.25">
      <c r="A12" s="17" t="s">
        <v>14</v>
      </c>
      <c r="B12" s="3" t="s">
        <v>79</v>
      </c>
      <c r="C12" s="18" t="s">
        <v>74</v>
      </c>
      <c r="D12" s="18">
        <v>4700</v>
      </c>
      <c r="E12" s="24"/>
      <c r="F12" s="24"/>
      <c r="G12" s="53"/>
      <c r="H12" s="25"/>
      <c r="I12" s="19">
        <f t="shared" si="0"/>
        <v>0</v>
      </c>
      <c r="J12" s="19">
        <f t="shared" si="1"/>
        <v>0</v>
      </c>
      <c r="K12" s="19">
        <f t="shared" si="2"/>
        <v>0</v>
      </c>
      <c r="L12" s="33"/>
    </row>
    <row r="13" spans="1:18" ht="114.75" x14ac:dyDescent="0.25">
      <c r="A13" s="17" t="s">
        <v>15</v>
      </c>
      <c r="B13" s="4" t="s">
        <v>124</v>
      </c>
      <c r="C13" s="18" t="s">
        <v>74</v>
      </c>
      <c r="D13" s="18">
        <v>1300</v>
      </c>
      <c r="E13" s="24"/>
      <c r="F13" s="24"/>
      <c r="G13" s="53"/>
      <c r="H13" s="25"/>
      <c r="I13" s="19">
        <f t="shared" si="0"/>
        <v>0</v>
      </c>
      <c r="J13" s="19">
        <f t="shared" si="1"/>
        <v>0</v>
      </c>
      <c r="K13" s="19">
        <f t="shared" si="2"/>
        <v>0</v>
      </c>
      <c r="L13" s="33"/>
    </row>
    <row r="14" spans="1:18" ht="102" x14ac:dyDescent="0.25">
      <c r="A14" s="17" t="s">
        <v>16</v>
      </c>
      <c r="B14" s="4" t="s">
        <v>125</v>
      </c>
      <c r="C14" s="18" t="s">
        <v>74</v>
      </c>
      <c r="D14" s="18">
        <v>800</v>
      </c>
      <c r="E14" s="24"/>
      <c r="F14" s="24"/>
      <c r="G14" s="53"/>
      <c r="H14" s="25"/>
      <c r="I14" s="19">
        <f t="shared" si="0"/>
        <v>0</v>
      </c>
      <c r="J14" s="19">
        <f t="shared" si="1"/>
        <v>0</v>
      </c>
      <c r="K14" s="19">
        <f t="shared" si="2"/>
        <v>0</v>
      </c>
      <c r="L14" s="33"/>
    </row>
    <row r="15" spans="1:18" ht="102" x14ac:dyDescent="0.25">
      <c r="A15" s="17" t="s">
        <v>17</v>
      </c>
      <c r="B15" s="3" t="s">
        <v>126</v>
      </c>
      <c r="C15" s="18" t="s">
        <v>74</v>
      </c>
      <c r="D15" s="18">
        <v>9000</v>
      </c>
      <c r="E15" s="24"/>
      <c r="F15" s="24"/>
      <c r="G15" s="53"/>
      <c r="H15" s="25"/>
      <c r="I15" s="19">
        <f t="shared" si="0"/>
        <v>0</v>
      </c>
      <c r="J15" s="19">
        <f t="shared" si="1"/>
        <v>0</v>
      </c>
      <c r="K15" s="19">
        <f t="shared" si="2"/>
        <v>0</v>
      </c>
      <c r="L15" s="33"/>
    </row>
    <row r="16" spans="1:18" ht="102" x14ac:dyDescent="0.25">
      <c r="A16" s="17" t="s">
        <v>18</v>
      </c>
      <c r="B16" s="3" t="s">
        <v>127</v>
      </c>
      <c r="C16" s="18" t="s">
        <v>74</v>
      </c>
      <c r="D16" s="18">
        <v>800</v>
      </c>
      <c r="E16" s="24"/>
      <c r="F16" s="24"/>
      <c r="G16" s="53"/>
      <c r="H16" s="25"/>
      <c r="I16" s="19">
        <f t="shared" si="0"/>
        <v>0</v>
      </c>
      <c r="J16" s="19">
        <f t="shared" si="1"/>
        <v>0</v>
      </c>
      <c r="K16" s="19">
        <f t="shared" si="2"/>
        <v>0</v>
      </c>
      <c r="L16" s="33"/>
    </row>
    <row r="17" spans="1:12" ht="102" x14ac:dyDescent="0.25">
      <c r="A17" s="17" t="s">
        <v>19</v>
      </c>
      <c r="B17" s="3" t="s">
        <v>128</v>
      </c>
      <c r="C17" s="18" t="s">
        <v>74</v>
      </c>
      <c r="D17" s="18">
        <v>100</v>
      </c>
      <c r="E17" s="24"/>
      <c r="F17" s="24"/>
      <c r="G17" s="53"/>
      <c r="H17" s="25"/>
      <c r="I17" s="19">
        <f t="shared" si="0"/>
        <v>0</v>
      </c>
      <c r="J17" s="19">
        <f t="shared" si="1"/>
        <v>0</v>
      </c>
      <c r="K17" s="19">
        <f t="shared" si="2"/>
        <v>0</v>
      </c>
      <c r="L17" s="33"/>
    </row>
    <row r="18" spans="1:12" ht="51" x14ac:dyDescent="0.25">
      <c r="A18" s="17" t="s">
        <v>20</v>
      </c>
      <c r="B18" s="61" t="s">
        <v>129</v>
      </c>
      <c r="C18" s="18" t="s">
        <v>74</v>
      </c>
      <c r="D18" s="18">
        <v>10</v>
      </c>
      <c r="E18" s="24"/>
      <c r="F18" s="18" t="s">
        <v>72</v>
      </c>
      <c r="G18" s="53"/>
      <c r="H18" s="25"/>
      <c r="I18" s="19">
        <f t="shared" si="0"/>
        <v>0</v>
      </c>
      <c r="J18" s="19">
        <f t="shared" si="1"/>
        <v>0</v>
      </c>
      <c r="K18" s="19">
        <f t="shared" si="2"/>
        <v>0</v>
      </c>
      <c r="L18" s="33"/>
    </row>
    <row r="19" spans="1:12" ht="51" x14ac:dyDescent="0.25">
      <c r="A19" s="17" t="s">
        <v>21</v>
      </c>
      <c r="B19" s="5" t="s">
        <v>138</v>
      </c>
      <c r="C19" s="18" t="s">
        <v>74</v>
      </c>
      <c r="D19" s="18">
        <v>11</v>
      </c>
      <c r="E19" s="24"/>
      <c r="F19" s="18" t="s">
        <v>72</v>
      </c>
      <c r="G19" s="53"/>
      <c r="H19" s="25"/>
      <c r="I19" s="19">
        <f t="shared" si="0"/>
        <v>0</v>
      </c>
      <c r="J19" s="19">
        <f t="shared" si="1"/>
        <v>0</v>
      </c>
      <c r="K19" s="19">
        <f t="shared" si="2"/>
        <v>0</v>
      </c>
      <c r="L19" s="33"/>
    </row>
    <row r="20" spans="1:12" ht="38.25" x14ac:dyDescent="0.25">
      <c r="A20" s="17" t="s">
        <v>22</v>
      </c>
      <c r="B20" s="5" t="s">
        <v>130</v>
      </c>
      <c r="C20" s="18" t="s">
        <v>74</v>
      </c>
      <c r="D20" s="18">
        <v>5</v>
      </c>
      <c r="E20" s="24"/>
      <c r="F20" s="18" t="s">
        <v>72</v>
      </c>
      <c r="G20" s="53"/>
      <c r="H20" s="25"/>
      <c r="I20" s="19">
        <f t="shared" si="0"/>
        <v>0</v>
      </c>
      <c r="J20" s="19">
        <f t="shared" si="1"/>
        <v>0</v>
      </c>
      <c r="K20" s="19">
        <f t="shared" si="2"/>
        <v>0</v>
      </c>
      <c r="L20" s="33"/>
    </row>
    <row r="21" spans="1:12" ht="25.5" x14ac:dyDescent="0.25">
      <c r="A21" s="17" t="s">
        <v>23</v>
      </c>
      <c r="B21" s="5" t="s">
        <v>140</v>
      </c>
      <c r="C21" s="18" t="s">
        <v>74</v>
      </c>
      <c r="D21" s="18">
        <v>6</v>
      </c>
      <c r="E21" s="24"/>
      <c r="F21" s="18" t="s">
        <v>72</v>
      </c>
      <c r="G21" s="53"/>
      <c r="H21" s="25"/>
      <c r="I21" s="19">
        <f t="shared" si="0"/>
        <v>0</v>
      </c>
      <c r="J21" s="19">
        <f t="shared" si="1"/>
        <v>0</v>
      </c>
      <c r="K21" s="19">
        <f t="shared" si="2"/>
        <v>0</v>
      </c>
      <c r="L21" s="33"/>
    </row>
    <row r="22" spans="1:12" ht="38.25" x14ac:dyDescent="0.25">
      <c r="A22" s="17" t="s">
        <v>24</v>
      </c>
      <c r="B22" s="5" t="s">
        <v>139</v>
      </c>
      <c r="C22" s="18" t="s">
        <v>74</v>
      </c>
      <c r="D22" s="18">
        <v>8</v>
      </c>
      <c r="E22" s="24"/>
      <c r="F22" s="18" t="s">
        <v>72</v>
      </c>
      <c r="G22" s="53"/>
      <c r="H22" s="25"/>
      <c r="I22" s="19">
        <f t="shared" si="0"/>
        <v>0</v>
      </c>
      <c r="J22" s="19">
        <f t="shared" si="1"/>
        <v>0</v>
      </c>
      <c r="K22" s="19">
        <f t="shared" si="2"/>
        <v>0</v>
      </c>
      <c r="L22" s="33"/>
    </row>
    <row r="23" spans="1:12" ht="89.25" x14ac:dyDescent="0.25">
      <c r="A23" s="17" t="s">
        <v>25</v>
      </c>
      <c r="B23" s="62" t="s">
        <v>131</v>
      </c>
      <c r="C23" s="18" t="s">
        <v>74</v>
      </c>
      <c r="D23" s="44">
        <v>16</v>
      </c>
      <c r="E23" s="24"/>
      <c r="F23" s="18" t="s">
        <v>72</v>
      </c>
      <c r="G23" s="53"/>
      <c r="H23" s="25"/>
      <c r="I23" s="19">
        <f t="shared" si="0"/>
        <v>0</v>
      </c>
      <c r="J23" s="19">
        <f t="shared" si="1"/>
        <v>0</v>
      </c>
      <c r="K23" s="19">
        <f t="shared" si="2"/>
        <v>0</v>
      </c>
      <c r="L23" s="33"/>
    </row>
    <row r="24" spans="1:12" ht="63.75" x14ac:dyDescent="0.25">
      <c r="A24" s="17" t="s">
        <v>26</v>
      </c>
      <c r="B24" s="62" t="s">
        <v>132</v>
      </c>
      <c r="C24" s="18" t="s">
        <v>74</v>
      </c>
      <c r="D24" s="44">
        <v>16</v>
      </c>
      <c r="E24" s="24"/>
      <c r="F24" s="18" t="s">
        <v>72</v>
      </c>
      <c r="G24" s="53"/>
      <c r="H24" s="25"/>
      <c r="I24" s="19">
        <f t="shared" si="0"/>
        <v>0</v>
      </c>
      <c r="J24" s="19">
        <f t="shared" si="1"/>
        <v>0</v>
      </c>
      <c r="K24" s="19">
        <f t="shared" si="2"/>
        <v>0</v>
      </c>
      <c r="L24" s="33"/>
    </row>
    <row r="25" spans="1:12" ht="63.75" x14ac:dyDescent="0.25">
      <c r="A25" s="17" t="s">
        <v>27</v>
      </c>
      <c r="B25" s="62" t="s">
        <v>143</v>
      </c>
      <c r="C25" s="18" t="s">
        <v>74</v>
      </c>
      <c r="D25" s="18">
        <v>10</v>
      </c>
      <c r="E25" s="24"/>
      <c r="F25" s="18" t="s">
        <v>72</v>
      </c>
      <c r="G25" s="53"/>
      <c r="H25" s="25"/>
      <c r="I25" s="19">
        <f t="shared" si="0"/>
        <v>0</v>
      </c>
      <c r="J25" s="19">
        <f t="shared" si="1"/>
        <v>0</v>
      </c>
      <c r="K25" s="19">
        <f t="shared" si="2"/>
        <v>0</v>
      </c>
      <c r="L25" s="33"/>
    </row>
    <row r="26" spans="1:12" ht="51" x14ac:dyDescent="0.25">
      <c r="A26" s="17" t="s">
        <v>28</v>
      </c>
      <c r="B26" s="2" t="s">
        <v>133</v>
      </c>
      <c r="C26" s="18" t="s">
        <v>74</v>
      </c>
      <c r="D26" s="18">
        <v>150</v>
      </c>
      <c r="E26" s="24"/>
      <c r="F26" s="24"/>
      <c r="G26" s="53"/>
      <c r="H26" s="25"/>
      <c r="I26" s="19">
        <f t="shared" si="0"/>
        <v>0</v>
      </c>
      <c r="J26" s="19">
        <f t="shared" si="1"/>
        <v>0</v>
      </c>
      <c r="K26" s="19">
        <f t="shared" si="2"/>
        <v>0</v>
      </c>
      <c r="L26" s="33"/>
    </row>
    <row r="27" spans="1:12" ht="38.25" x14ac:dyDescent="0.25">
      <c r="A27" s="17" t="s">
        <v>29</v>
      </c>
      <c r="B27" s="3" t="s">
        <v>80</v>
      </c>
      <c r="C27" s="18" t="s">
        <v>74</v>
      </c>
      <c r="D27" s="18">
        <v>50</v>
      </c>
      <c r="E27" s="24"/>
      <c r="F27" s="24"/>
      <c r="G27" s="53"/>
      <c r="H27" s="25"/>
      <c r="I27" s="19">
        <f t="shared" si="0"/>
        <v>0</v>
      </c>
      <c r="J27" s="19">
        <f t="shared" si="1"/>
        <v>0</v>
      </c>
      <c r="K27" s="19">
        <f t="shared" si="2"/>
        <v>0</v>
      </c>
      <c r="L27" s="33"/>
    </row>
    <row r="28" spans="1:12" ht="51" x14ac:dyDescent="0.25">
      <c r="A28" s="17" t="s">
        <v>35</v>
      </c>
      <c r="B28" s="2" t="s">
        <v>81</v>
      </c>
      <c r="C28" s="18" t="s">
        <v>74</v>
      </c>
      <c r="D28" s="18">
        <v>25</v>
      </c>
      <c r="E28" s="24"/>
      <c r="F28" s="18" t="s">
        <v>72</v>
      </c>
      <c r="G28" s="53"/>
      <c r="H28" s="25"/>
      <c r="I28" s="19">
        <f t="shared" si="0"/>
        <v>0</v>
      </c>
      <c r="J28" s="19">
        <f t="shared" si="1"/>
        <v>0</v>
      </c>
      <c r="K28" s="19">
        <f t="shared" si="2"/>
        <v>0</v>
      </c>
      <c r="L28" s="33"/>
    </row>
    <row r="29" spans="1:12" ht="63.75" x14ac:dyDescent="0.25">
      <c r="A29" s="17" t="s">
        <v>36</v>
      </c>
      <c r="B29" s="2" t="s">
        <v>37</v>
      </c>
      <c r="C29" s="18" t="s">
        <v>74</v>
      </c>
      <c r="D29" s="18">
        <v>60</v>
      </c>
      <c r="E29" s="24"/>
      <c r="F29" s="18" t="s">
        <v>72</v>
      </c>
      <c r="G29" s="53"/>
      <c r="H29" s="25"/>
      <c r="I29" s="19">
        <f t="shared" si="0"/>
        <v>0</v>
      </c>
      <c r="J29" s="19">
        <f t="shared" si="1"/>
        <v>0</v>
      </c>
      <c r="K29" s="19">
        <f t="shared" si="2"/>
        <v>0</v>
      </c>
      <c r="L29" s="33"/>
    </row>
    <row r="30" spans="1:12" ht="25.5" x14ac:dyDescent="0.25">
      <c r="A30" s="17" t="s">
        <v>38</v>
      </c>
      <c r="B30" s="2" t="s">
        <v>34</v>
      </c>
      <c r="C30" s="18" t="s">
        <v>74</v>
      </c>
      <c r="D30" s="18">
        <v>370</v>
      </c>
      <c r="E30" s="24"/>
      <c r="F30" s="18" t="s">
        <v>72</v>
      </c>
      <c r="G30" s="53"/>
      <c r="H30" s="25"/>
      <c r="I30" s="19">
        <f t="shared" si="0"/>
        <v>0</v>
      </c>
      <c r="J30" s="19">
        <f t="shared" si="1"/>
        <v>0</v>
      </c>
      <c r="K30" s="19">
        <f t="shared" si="2"/>
        <v>0</v>
      </c>
      <c r="L30" s="33"/>
    </row>
    <row r="31" spans="1:12" ht="54" customHeight="1" x14ac:dyDescent="0.25">
      <c r="A31" s="17" t="s">
        <v>39</v>
      </c>
      <c r="B31" s="2" t="s">
        <v>92</v>
      </c>
      <c r="C31" s="18" t="s">
        <v>74</v>
      </c>
      <c r="D31" s="18">
        <v>150</v>
      </c>
      <c r="E31" s="24"/>
      <c r="F31" s="24"/>
      <c r="G31" s="53"/>
      <c r="H31" s="25"/>
      <c r="I31" s="19">
        <f t="shared" si="0"/>
        <v>0</v>
      </c>
      <c r="J31" s="19">
        <f t="shared" si="1"/>
        <v>0</v>
      </c>
      <c r="K31" s="19">
        <f t="shared" si="2"/>
        <v>0</v>
      </c>
      <c r="L31" s="33"/>
    </row>
    <row r="32" spans="1:12" ht="51" x14ac:dyDescent="0.25">
      <c r="A32" s="17" t="s">
        <v>40</v>
      </c>
      <c r="B32" s="2" t="s">
        <v>93</v>
      </c>
      <c r="C32" s="18" t="s">
        <v>74</v>
      </c>
      <c r="D32" s="18">
        <v>200</v>
      </c>
      <c r="E32" s="24"/>
      <c r="F32" s="24"/>
      <c r="G32" s="53"/>
      <c r="H32" s="25"/>
      <c r="I32" s="19">
        <f t="shared" si="0"/>
        <v>0</v>
      </c>
      <c r="J32" s="19">
        <f t="shared" si="1"/>
        <v>0</v>
      </c>
      <c r="K32" s="19">
        <f t="shared" si="2"/>
        <v>0</v>
      </c>
      <c r="L32" s="33"/>
    </row>
    <row r="33" spans="1:12" ht="39" customHeight="1" x14ac:dyDescent="0.25">
      <c r="A33" s="17" t="s">
        <v>41</v>
      </c>
      <c r="B33" s="2" t="s">
        <v>94</v>
      </c>
      <c r="C33" s="18" t="s">
        <v>74</v>
      </c>
      <c r="D33" s="18">
        <v>40</v>
      </c>
      <c r="E33" s="24"/>
      <c r="F33" s="24"/>
      <c r="G33" s="53"/>
      <c r="H33" s="25"/>
      <c r="I33" s="19">
        <f t="shared" si="0"/>
        <v>0</v>
      </c>
      <c r="J33" s="19">
        <f t="shared" si="1"/>
        <v>0</v>
      </c>
      <c r="K33" s="19">
        <f t="shared" si="2"/>
        <v>0</v>
      </c>
      <c r="L33" s="33"/>
    </row>
    <row r="34" spans="1:12" ht="51" x14ac:dyDescent="0.25">
      <c r="A34" s="17" t="s">
        <v>42</v>
      </c>
      <c r="B34" s="2" t="s">
        <v>95</v>
      </c>
      <c r="C34" s="18" t="s">
        <v>74</v>
      </c>
      <c r="D34" s="18">
        <v>30</v>
      </c>
      <c r="E34" s="24"/>
      <c r="F34" s="24"/>
      <c r="G34" s="53"/>
      <c r="H34" s="25"/>
      <c r="I34" s="19">
        <f t="shared" si="0"/>
        <v>0</v>
      </c>
      <c r="J34" s="19">
        <f t="shared" si="1"/>
        <v>0</v>
      </c>
      <c r="K34" s="19">
        <f t="shared" si="2"/>
        <v>0</v>
      </c>
      <c r="L34" s="33"/>
    </row>
    <row r="35" spans="1:12" ht="51" x14ac:dyDescent="0.25">
      <c r="A35" s="17" t="s">
        <v>43</v>
      </c>
      <c r="B35" s="2" t="s">
        <v>96</v>
      </c>
      <c r="C35" s="18" t="s">
        <v>74</v>
      </c>
      <c r="D35" s="18">
        <v>30</v>
      </c>
      <c r="E35" s="24"/>
      <c r="F35" s="24"/>
      <c r="G35" s="53"/>
      <c r="H35" s="25"/>
      <c r="I35" s="19">
        <f t="shared" si="0"/>
        <v>0</v>
      </c>
      <c r="J35" s="19">
        <f t="shared" si="1"/>
        <v>0</v>
      </c>
      <c r="K35" s="19">
        <f t="shared" si="2"/>
        <v>0</v>
      </c>
      <c r="L35" s="33"/>
    </row>
    <row r="36" spans="1:12" ht="51" x14ac:dyDescent="0.25">
      <c r="A36" s="17" t="s">
        <v>44</v>
      </c>
      <c r="B36" s="2" t="s">
        <v>97</v>
      </c>
      <c r="C36" s="18" t="s">
        <v>74</v>
      </c>
      <c r="D36" s="18">
        <v>100</v>
      </c>
      <c r="E36" s="24"/>
      <c r="F36" s="24"/>
      <c r="G36" s="53"/>
      <c r="H36" s="25"/>
      <c r="I36" s="19">
        <f t="shared" si="0"/>
        <v>0</v>
      </c>
      <c r="J36" s="19">
        <f t="shared" si="1"/>
        <v>0</v>
      </c>
      <c r="K36" s="19">
        <f t="shared" si="2"/>
        <v>0</v>
      </c>
      <c r="L36" s="33"/>
    </row>
    <row r="37" spans="1:12" ht="51" x14ac:dyDescent="0.25">
      <c r="A37" s="17" t="s">
        <v>45</v>
      </c>
      <c r="B37" s="2" t="s">
        <v>98</v>
      </c>
      <c r="C37" s="18" t="s">
        <v>74</v>
      </c>
      <c r="D37" s="18">
        <v>20</v>
      </c>
      <c r="E37" s="24"/>
      <c r="F37" s="24"/>
      <c r="G37" s="53"/>
      <c r="H37" s="25"/>
      <c r="I37" s="19">
        <f t="shared" si="0"/>
        <v>0</v>
      </c>
      <c r="J37" s="19">
        <f t="shared" si="1"/>
        <v>0</v>
      </c>
      <c r="K37" s="19">
        <f t="shared" si="2"/>
        <v>0</v>
      </c>
      <c r="L37" s="33"/>
    </row>
    <row r="38" spans="1:12" ht="38.25" x14ac:dyDescent="0.25">
      <c r="A38" s="51" t="s">
        <v>46</v>
      </c>
      <c r="B38" s="2" t="s">
        <v>112</v>
      </c>
      <c r="C38" s="18" t="s">
        <v>74</v>
      </c>
      <c r="D38" s="18">
        <v>100</v>
      </c>
      <c r="E38" s="24"/>
      <c r="F38" s="24"/>
      <c r="G38" s="53"/>
      <c r="H38" s="25"/>
      <c r="I38" s="19">
        <f t="shared" si="0"/>
        <v>0</v>
      </c>
      <c r="J38" s="19">
        <f t="shared" si="1"/>
        <v>0</v>
      </c>
      <c r="K38" s="19">
        <f t="shared" si="2"/>
        <v>0</v>
      </c>
      <c r="L38" s="33"/>
    </row>
    <row r="39" spans="1:12" ht="38.25" x14ac:dyDescent="0.25">
      <c r="A39" s="51" t="s">
        <v>47</v>
      </c>
      <c r="B39" s="2" t="s">
        <v>113</v>
      </c>
      <c r="C39" s="18" t="s">
        <v>74</v>
      </c>
      <c r="D39" s="18">
        <v>10</v>
      </c>
      <c r="E39" s="24"/>
      <c r="F39" s="24"/>
      <c r="G39" s="53"/>
      <c r="H39" s="25"/>
      <c r="I39" s="19">
        <f t="shared" si="0"/>
        <v>0</v>
      </c>
      <c r="J39" s="19">
        <f t="shared" si="1"/>
        <v>0</v>
      </c>
      <c r="K39" s="19">
        <f t="shared" si="2"/>
        <v>0</v>
      </c>
      <c r="L39" s="33"/>
    </row>
    <row r="40" spans="1:12" ht="38.25" x14ac:dyDescent="0.25">
      <c r="A40" s="51" t="s">
        <v>48</v>
      </c>
      <c r="B40" s="2" t="s">
        <v>114</v>
      </c>
      <c r="C40" s="18" t="s">
        <v>74</v>
      </c>
      <c r="D40" s="18">
        <v>20</v>
      </c>
      <c r="E40" s="24"/>
      <c r="F40" s="24"/>
      <c r="G40" s="53"/>
      <c r="H40" s="25"/>
      <c r="I40" s="19">
        <f t="shared" si="0"/>
        <v>0</v>
      </c>
      <c r="J40" s="19">
        <f t="shared" si="1"/>
        <v>0</v>
      </c>
      <c r="K40" s="19">
        <f t="shared" si="2"/>
        <v>0</v>
      </c>
      <c r="L40" s="33"/>
    </row>
    <row r="41" spans="1:12" ht="38.25" x14ac:dyDescent="0.25">
      <c r="A41" s="51" t="s">
        <v>49</v>
      </c>
      <c r="B41" s="52" t="s">
        <v>115</v>
      </c>
      <c r="C41" s="18" t="s">
        <v>74</v>
      </c>
      <c r="D41" s="18">
        <v>20</v>
      </c>
      <c r="E41" s="24"/>
      <c r="F41" s="24"/>
      <c r="G41" s="53"/>
      <c r="H41" s="25"/>
      <c r="I41" s="19">
        <f t="shared" si="0"/>
        <v>0</v>
      </c>
      <c r="J41" s="19">
        <f t="shared" si="1"/>
        <v>0</v>
      </c>
      <c r="K41" s="19">
        <f t="shared" si="2"/>
        <v>0</v>
      </c>
      <c r="L41" s="33"/>
    </row>
    <row r="42" spans="1:12" ht="38.25" x14ac:dyDescent="0.25">
      <c r="A42" s="51" t="s">
        <v>50</v>
      </c>
      <c r="B42" s="52" t="s">
        <v>116</v>
      </c>
      <c r="C42" s="18" t="s">
        <v>74</v>
      </c>
      <c r="D42" s="18">
        <v>20</v>
      </c>
      <c r="E42" s="24"/>
      <c r="F42" s="24"/>
      <c r="G42" s="53"/>
      <c r="H42" s="25"/>
      <c r="I42" s="19">
        <f t="shared" si="0"/>
        <v>0</v>
      </c>
      <c r="J42" s="19">
        <f t="shared" si="1"/>
        <v>0</v>
      </c>
      <c r="K42" s="19">
        <f t="shared" si="2"/>
        <v>0</v>
      </c>
      <c r="L42" s="33"/>
    </row>
    <row r="43" spans="1:12" ht="38.25" x14ac:dyDescent="0.25">
      <c r="A43" s="51" t="s">
        <v>51</v>
      </c>
      <c r="B43" s="2" t="s">
        <v>58</v>
      </c>
      <c r="C43" s="18" t="s">
        <v>74</v>
      </c>
      <c r="D43" s="18">
        <v>30</v>
      </c>
      <c r="E43" s="24"/>
      <c r="F43" s="24"/>
      <c r="G43" s="53"/>
      <c r="H43" s="25"/>
      <c r="I43" s="19">
        <f t="shared" si="0"/>
        <v>0</v>
      </c>
      <c r="J43" s="19">
        <f t="shared" si="1"/>
        <v>0</v>
      </c>
      <c r="K43" s="19">
        <f t="shared" si="2"/>
        <v>0</v>
      </c>
      <c r="L43" s="33"/>
    </row>
    <row r="44" spans="1:12" ht="38.25" x14ac:dyDescent="0.25">
      <c r="A44" s="51" t="s">
        <v>52</v>
      </c>
      <c r="B44" s="2" t="s">
        <v>84</v>
      </c>
      <c r="C44" s="18" t="s">
        <v>74</v>
      </c>
      <c r="D44" s="18">
        <v>12</v>
      </c>
      <c r="E44" s="24"/>
      <c r="F44" s="18" t="s">
        <v>72</v>
      </c>
      <c r="G44" s="53"/>
      <c r="H44" s="25"/>
      <c r="I44" s="19">
        <f t="shared" si="0"/>
        <v>0</v>
      </c>
      <c r="J44" s="19">
        <f t="shared" si="1"/>
        <v>0</v>
      </c>
      <c r="K44" s="19">
        <f t="shared" si="2"/>
        <v>0</v>
      </c>
      <c r="L44" s="33"/>
    </row>
    <row r="45" spans="1:12" ht="25.5" x14ac:dyDescent="0.25">
      <c r="A45" s="51" t="s">
        <v>53</v>
      </c>
      <c r="B45" s="2" t="s">
        <v>59</v>
      </c>
      <c r="C45" s="18" t="s">
        <v>74</v>
      </c>
      <c r="D45" s="18">
        <v>6</v>
      </c>
      <c r="E45" s="24"/>
      <c r="F45" s="18" t="s">
        <v>72</v>
      </c>
      <c r="G45" s="53"/>
      <c r="H45" s="25"/>
      <c r="I45" s="19">
        <f t="shared" si="0"/>
        <v>0</v>
      </c>
      <c r="J45" s="19">
        <f t="shared" si="1"/>
        <v>0</v>
      </c>
      <c r="K45" s="19">
        <f t="shared" si="2"/>
        <v>0</v>
      </c>
      <c r="L45" s="33"/>
    </row>
    <row r="46" spans="1:12" ht="38.25" x14ac:dyDescent="0.25">
      <c r="A46" s="51" t="s">
        <v>54</v>
      </c>
      <c r="B46" s="2" t="s">
        <v>60</v>
      </c>
      <c r="C46" s="18" t="s">
        <v>74</v>
      </c>
      <c r="D46" s="18">
        <v>12</v>
      </c>
      <c r="E46" s="24"/>
      <c r="F46" s="18" t="s">
        <v>72</v>
      </c>
      <c r="G46" s="53"/>
      <c r="H46" s="25"/>
      <c r="I46" s="19">
        <f t="shared" si="0"/>
        <v>0</v>
      </c>
      <c r="J46" s="19">
        <f t="shared" si="1"/>
        <v>0</v>
      </c>
      <c r="K46" s="19">
        <f t="shared" si="2"/>
        <v>0</v>
      </c>
      <c r="L46" s="33"/>
    </row>
    <row r="47" spans="1:12" ht="38.25" x14ac:dyDescent="0.25">
      <c r="A47" s="51" t="s">
        <v>55</v>
      </c>
      <c r="B47" s="2" t="s">
        <v>61</v>
      </c>
      <c r="C47" s="18" t="s">
        <v>74</v>
      </c>
      <c r="D47" s="18">
        <v>20</v>
      </c>
      <c r="E47" s="24"/>
      <c r="F47" s="18" t="s">
        <v>72</v>
      </c>
      <c r="G47" s="53"/>
      <c r="H47" s="25"/>
      <c r="I47" s="19">
        <f t="shared" si="0"/>
        <v>0</v>
      </c>
      <c r="J47" s="19">
        <f t="shared" si="1"/>
        <v>0</v>
      </c>
      <c r="K47" s="19">
        <f t="shared" si="2"/>
        <v>0</v>
      </c>
      <c r="L47" s="33"/>
    </row>
    <row r="48" spans="1:12" ht="38.25" x14ac:dyDescent="0.25">
      <c r="A48" s="51" t="s">
        <v>56</v>
      </c>
      <c r="B48" s="2" t="s">
        <v>62</v>
      </c>
      <c r="C48" s="18" t="s">
        <v>74</v>
      </c>
      <c r="D48" s="18">
        <v>10</v>
      </c>
      <c r="E48" s="24"/>
      <c r="F48" s="18" t="s">
        <v>72</v>
      </c>
      <c r="G48" s="53"/>
      <c r="H48" s="25"/>
      <c r="I48" s="19">
        <f t="shared" si="0"/>
        <v>0</v>
      </c>
      <c r="J48" s="19">
        <f t="shared" si="1"/>
        <v>0</v>
      </c>
      <c r="K48" s="19">
        <f t="shared" si="2"/>
        <v>0</v>
      </c>
      <c r="L48" s="33"/>
    </row>
    <row r="49" spans="1:12" ht="25.5" x14ac:dyDescent="0.25">
      <c r="A49" s="51" t="s">
        <v>57</v>
      </c>
      <c r="B49" s="2" t="s">
        <v>63</v>
      </c>
      <c r="C49" s="18" t="s">
        <v>74</v>
      </c>
      <c r="D49" s="18">
        <v>10</v>
      </c>
      <c r="E49" s="24"/>
      <c r="F49" s="18" t="s">
        <v>72</v>
      </c>
      <c r="G49" s="53"/>
      <c r="H49" s="25"/>
      <c r="I49" s="19">
        <f t="shared" si="0"/>
        <v>0</v>
      </c>
      <c r="J49" s="19">
        <f t="shared" si="1"/>
        <v>0</v>
      </c>
      <c r="K49" s="19">
        <f t="shared" si="2"/>
        <v>0</v>
      </c>
      <c r="L49" s="33"/>
    </row>
    <row r="50" spans="1:12" ht="38.25" x14ac:dyDescent="0.25">
      <c r="A50" s="51" t="s">
        <v>67</v>
      </c>
      <c r="B50" s="2" t="s">
        <v>134</v>
      </c>
      <c r="C50" s="18" t="s">
        <v>74</v>
      </c>
      <c r="D50" s="18">
        <v>100</v>
      </c>
      <c r="E50" s="24"/>
      <c r="F50" s="24"/>
      <c r="G50" s="53"/>
      <c r="H50" s="25"/>
      <c r="I50" s="19">
        <f t="shared" si="0"/>
        <v>0</v>
      </c>
      <c r="J50" s="19">
        <f t="shared" si="1"/>
        <v>0</v>
      </c>
      <c r="K50" s="19">
        <f t="shared" si="2"/>
        <v>0</v>
      </c>
      <c r="L50" s="33"/>
    </row>
    <row r="51" spans="1:12" ht="25.5" x14ac:dyDescent="0.25">
      <c r="A51" s="51" t="s">
        <v>68</v>
      </c>
      <c r="B51" s="2" t="s">
        <v>64</v>
      </c>
      <c r="C51" s="18" t="s">
        <v>74</v>
      </c>
      <c r="D51" s="18">
        <v>10</v>
      </c>
      <c r="E51" s="24"/>
      <c r="F51" s="18" t="s">
        <v>72</v>
      </c>
      <c r="G51" s="53"/>
      <c r="H51" s="25"/>
      <c r="I51" s="19">
        <f t="shared" si="0"/>
        <v>0</v>
      </c>
      <c r="J51" s="19">
        <f t="shared" si="1"/>
        <v>0</v>
      </c>
      <c r="K51" s="19">
        <f t="shared" si="2"/>
        <v>0</v>
      </c>
      <c r="L51" s="33"/>
    </row>
    <row r="52" spans="1:12" ht="25.5" x14ac:dyDescent="0.25">
      <c r="A52" s="51" t="s">
        <v>69</v>
      </c>
      <c r="B52" s="2" t="s">
        <v>65</v>
      </c>
      <c r="C52" s="18" t="s">
        <v>74</v>
      </c>
      <c r="D52" s="18">
        <v>10</v>
      </c>
      <c r="E52" s="24"/>
      <c r="F52" s="18" t="s">
        <v>72</v>
      </c>
      <c r="G52" s="53"/>
      <c r="H52" s="25"/>
      <c r="I52" s="19">
        <f t="shared" si="0"/>
        <v>0</v>
      </c>
      <c r="J52" s="19">
        <f t="shared" si="1"/>
        <v>0</v>
      </c>
      <c r="K52" s="19">
        <f t="shared" si="2"/>
        <v>0</v>
      </c>
      <c r="L52" s="33"/>
    </row>
    <row r="53" spans="1:12" ht="38.25" x14ac:dyDescent="0.25">
      <c r="A53" s="51" t="s">
        <v>87</v>
      </c>
      <c r="B53" s="2" t="s">
        <v>66</v>
      </c>
      <c r="C53" s="18" t="s">
        <v>74</v>
      </c>
      <c r="D53" s="18">
        <v>16</v>
      </c>
      <c r="E53" s="24"/>
      <c r="F53" s="18" t="s">
        <v>72</v>
      </c>
      <c r="G53" s="53"/>
      <c r="H53" s="25"/>
      <c r="I53" s="19">
        <f t="shared" si="0"/>
        <v>0</v>
      </c>
      <c r="J53" s="19">
        <f t="shared" si="1"/>
        <v>0</v>
      </c>
      <c r="K53" s="19">
        <f t="shared" si="2"/>
        <v>0</v>
      </c>
      <c r="L53" s="33"/>
    </row>
    <row r="54" spans="1:12" ht="38.25" x14ac:dyDescent="0.25">
      <c r="A54" s="51" t="s">
        <v>89</v>
      </c>
      <c r="B54" s="2" t="s">
        <v>122</v>
      </c>
      <c r="C54" s="18" t="s">
        <v>74</v>
      </c>
      <c r="D54" s="18">
        <v>10</v>
      </c>
      <c r="E54" s="24"/>
      <c r="F54" s="18" t="s">
        <v>72</v>
      </c>
      <c r="G54" s="53"/>
      <c r="H54" s="25"/>
      <c r="I54" s="19">
        <f t="shared" si="0"/>
        <v>0</v>
      </c>
      <c r="J54" s="19">
        <f t="shared" si="1"/>
        <v>0</v>
      </c>
      <c r="K54" s="19">
        <f t="shared" si="2"/>
        <v>0</v>
      </c>
      <c r="L54" s="33"/>
    </row>
    <row r="55" spans="1:12" ht="38.25" x14ac:dyDescent="0.25">
      <c r="A55" s="51" t="s">
        <v>105</v>
      </c>
      <c r="B55" s="6" t="s">
        <v>86</v>
      </c>
      <c r="C55" s="29" t="s">
        <v>74</v>
      </c>
      <c r="D55" s="29">
        <v>12</v>
      </c>
      <c r="E55" s="31"/>
      <c r="F55" s="31"/>
      <c r="G55" s="56"/>
      <c r="H55" s="32"/>
      <c r="I55" s="19">
        <f t="shared" si="0"/>
        <v>0</v>
      </c>
      <c r="J55" s="19">
        <f t="shared" si="1"/>
        <v>0</v>
      </c>
      <c r="K55" s="19">
        <f t="shared" si="2"/>
        <v>0</v>
      </c>
      <c r="L55" s="34"/>
    </row>
    <row r="56" spans="1:12" ht="38.25" x14ac:dyDescent="0.25">
      <c r="A56" s="51" t="s">
        <v>106</v>
      </c>
      <c r="B56" s="2" t="s">
        <v>135</v>
      </c>
      <c r="C56" s="18" t="s">
        <v>74</v>
      </c>
      <c r="D56" s="18">
        <v>20</v>
      </c>
      <c r="E56" s="24"/>
      <c r="F56" s="18" t="s">
        <v>72</v>
      </c>
      <c r="G56" s="53"/>
      <c r="H56" s="25"/>
      <c r="I56" s="19">
        <f t="shared" si="0"/>
        <v>0</v>
      </c>
      <c r="J56" s="19">
        <f t="shared" si="1"/>
        <v>0</v>
      </c>
      <c r="K56" s="19">
        <f t="shared" si="2"/>
        <v>0</v>
      </c>
      <c r="L56" s="33"/>
    </row>
    <row r="57" spans="1:12" ht="51" x14ac:dyDescent="0.25">
      <c r="A57" s="51" t="s">
        <v>107</v>
      </c>
      <c r="B57" s="9" t="s">
        <v>88</v>
      </c>
      <c r="C57" s="28" t="s">
        <v>74</v>
      </c>
      <c r="D57" s="28">
        <v>40</v>
      </c>
      <c r="E57" s="30"/>
      <c r="F57" s="28" t="s">
        <v>72</v>
      </c>
      <c r="G57" s="55"/>
      <c r="H57" s="25"/>
      <c r="I57" s="19">
        <f t="shared" si="0"/>
        <v>0</v>
      </c>
      <c r="J57" s="19">
        <f t="shared" si="1"/>
        <v>0</v>
      </c>
      <c r="K57" s="19">
        <f t="shared" si="2"/>
        <v>0</v>
      </c>
      <c r="L57" s="33"/>
    </row>
    <row r="58" spans="1:12" ht="38.25" x14ac:dyDescent="0.25">
      <c r="A58" s="51" t="s">
        <v>108</v>
      </c>
      <c r="B58" s="2" t="s">
        <v>136</v>
      </c>
      <c r="C58" s="18" t="s">
        <v>74</v>
      </c>
      <c r="D58" s="18">
        <v>10</v>
      </c>
      <c r="E58" s="24"/>
      <c r="F58" s="18" t="s">
        <v>72</v>
      </c>
      <c r="G58" s="53"/>
      <c r="H58" s="25"/>
      <c r="I58" s="19">
        <f t="shared" si="0"/>
        <v>0</v>
      </c>
      <c r="J58" s="19">
        <f t="shared" si="1"/>
        <v>0</v>
      </c>
      <c r="K58" s="19">
        <f t="shared" si="2"/>
        <v>0</v>
      </c>
      <c r="L58" s="33"/>
    </row>
    <row r="59" spans="1:12" ht="89.25" x14ac:dyDescent="0.25">
      <c r="A59" s="51" t="s">
        <v>109</v>
      </c>
      <c r="B59" s="2" t="s">
        <v>137</v>
      </c>
      <c r="C59" s="59" t="s">
        <v>74</v>
      </c>
      <c r="D59" s="59">
        <v>250</v>
      </c>
      <c r="E59" s="24"/>
      <c r="F59" s="24"/>
      <c r="G59" s="53"/>
      <c r="H59" s="25"/>
      <c r="I59" s="19">
        <f t="shared" si="0"/>
        <v>0</v>
      </c>
      <c r="J59" s="19">
        <f t="shared" si="1"/>
        <v>0</v>
      </c>
      <c r="K59" s="19">
        <f t="shared" si="2"/>
        <v>0</v>
      </c>
      <c r="L59" s="33"/>
    </row>
    <row r="60" spans="1:12" ht="25.5" x14ac:dyDescent="0.25">
      <c r="A60" s="51" t="s">
        <v>110</v>
      </c>
      <c r="B60" s="2" t="s">
        <v>99</v>
      </c>
      <c r="C60" s="18" t="s">
        <v>74</v>
      </c>
      <c r="D60" s="18">
        <v>10</v>
      </c>
      <c r="E60" s="24"/>
      <c r="F60" s="18" t="s">
        <v>72</v>
      </c>
      <c r="G60" s="53"/>
      <c r="H60" s="25"/>
      <c r="I60" s="19">
        <f t="shared" si="0"/>
        <v>0</v>
      </c>
      <c r="J60" s="19">
        <f t="shared" si="1"/>
        <v>0</v>
      </c>
      <c r="K60" s="19">
        <f t="shared" si="2"/>
        <v>0</v>
      </c>
      <c r="L60" s="33"/>
    </row>
    <row r="61" spans="1:12" ht="25.5" x14ac:dyDescent="0.25">
      <c r="A61" s="51" t="s">
        <v>117</v>
      </c>
      <c r="B61" s="2" t="s">
        <v>100</v>
      </c>
      <c r="C61" s="18" t="s">
        <v>74</v>
      </c>
      <c r="D61" s="18">
        <v>16</v>
      </c>
      <c r="E61" s="24"/>
      <c r="F61" s="18" t="s">
        <v>72</v>
      </c>
      <c r="G61" s="53"/>
      <c r="H61" s="25"/>
      <c r="I61" s="19">
        <f t="shared" si="0"/>
        <v>0</v>
      </c>
      <c r="J61" s="19">
        <f t="shared" si="1"/>
        <v>0</v>
      </c>
      <c r="K61" s="19">
        <f t="shared" si="2"/>
        <v>0</v>
      </c>
      <c r="L61" s="33"/>
    </row>
    <row r="62" spans="1:12" ht="25.5" x14ac:dyDescent="0.25">
      <c r="A62" s="51" t="s">
        <v>118</v>
      </c>
      <c r="B62" s="2" t="s">
        <v>101</v>
      </c>
      <c r="C62" s="18" t="s">
        <v>74</v>
      </c>
      <c r="D62" s="18">
        <v>6</v>
      </c>
      <c r="E62" s="24"/>
      <c r="F62" s="18" t="s">
        <v>72</v>
      </c>
      <c r="G62" s="53"/>
      <c r="H62" s="25"/>
      <c r="I62" s="19">
        <f t="shared" si="0"/>
        <v>0</v>
      </c>
      <c r="J62" s="19">
        <f t="shared" si="1"/>
        <v>0</v>
      </c>
      <c r="K62" s="19">
        <f t="shared" si="2"/>
        <v>0</v>
      </c>
      <c r="L62" s="33"/>
    </row>
    <row r="63" spans="1:12" ht="25.5" x14ac:dyDescent="0.25">
      <c r="A63" s="51" t="s">
        <v>119</v>
      </c>
      <c r="B63" s="2" t="s">
        <v>102</v>
      </c>
      <c r="C63" s="18" t="s">
        <v>74</v>
      </c>
      <c r="D63" s="18">
        <v>10</v>
      </c>
      <c r="E63" s="24"/>
      <c r="F63" s="18" t="s">
        <v>72</v>
      </c>
      <c r="G63" s="53"/>
      <c r="H63" s="25"/>
      <c r="I63" s="19">
        <f t="shared" si="0"/>
        <v>0</v>
      </c>
      <c r="J63" s="19">
        <f t="shared" si="1"/>
        <v>0</v>
      </c>
      <c r="K63" s="19">
        <f t="shared" si="2"/>
        <v>0</v>
      </c>
      <c r="L63" s="33"/>
    </row>
    <row r="64" spans="1:12" ht="25.5" x14ac:dyDescent="0.25">
      <c r="A64" s="51" t="s">
        <v>120</v>
      </c>
      <c r="B64" s="2" t="s">
        <v>103</v>
      </c>
      <c r="C64" s="18" t="s">
        <v>74</v>
      </c>
      <c r="D64" s="18">
        <v>5</v>
      </c>
      <c r="E64" s="24"/>
      <c r="F64" s="18" t="s">
        <v>72</v>
      </c>
      <c r="G64" s="53"/>
      <c r="H64" s="25"/>
      <c r="I64" s="19">
        <f t="shared" si="0"/>
        <v>0</v>
      </c>
      <c r="J64" s="19">
        <f t="shared" si="1"/>
        <v>0</v>
      </c>
      <c r="K64" s="19">
        <f t="shared" si="2"/>
        <v>0</v>
      </c>
      <c r="L64" s="33"/>
    </row>
    <row r="65" spans="1:12" ht="26.25" thickBot="1" x14ac:dyDescent="0.3">
      <c r="A65" s="51" t="s">
        <v>121</v>
      </c>
      <c r="B65" s="10" t="s">
        <v>104</v>
      </c>
      <c r="C65" s="20" t="s">
        <v>74</v>
      </c>
      <c r="D65" s="20">
        <v>20</v>
      </c>
      <c r="E65" s="26"/>
      <c r="F65" s="26"/>
      <c r="G65" s="54"/>
      <c r="H65" s="27"/>
      <c r="I65" s="19">
        <f t="shared" si="0"/>
        <v>0</v>
      </c>
      <c r="J65" s="19">
        <f t="shared" si="1"/>
        <v>0</v>
      </c>
      <c r="K65" s="19">
        <f t="shared" si="2"/>
        <v>0</v>
      </c>
      <c r="L65" s="35"/>
    </row>
    <row r="66" spans="1:12" ht="15.75" thickBot="1" x14ac:dyDescent="0.3">
      <c r="A66" s="21"/>
      <c r="B66" s="8"/>
      <c r="C66" s="45"/>
      <c r="D66" s="45"/>
      <c r="E66" s="45"/>
      <c r="F66" s="45"/>
      <c r="G66" s="64" t="s">
        <v>145</v>
      </c>
      <c r="H66" s="65"/>
      <c r="I66" s="46"/>
      <c r="J66" s="47">
        <f>SUM(J6:J65)</f>
        <v>0</v>
      </c>
      <c r="K66" s="48">
        <f>SUM(K6:K65)</f>
        <v>0</v>
      </c>
      <c r="L66" s="49"/>
    </row>
    <row r="67" spans="1:12" x14ac:dyDescent="0.25">
      <c r="B67" s="1"/>
      <c r="C67" s="22"/>
      <c r="D67" s="22"/>
      <c r="E67" s="22"/>
      <c r="F67" s="22"/>
      <c r="G67" s="22"/>
      <c r="H67" s="22"/>
      <c r="I67" s="22"/>
      <c r="J67" s="22"/>
      <c r="K67" s="22"/>
      <c r="L67" s="22"/>
    </row>
    <row r="68" spans="1:12" ht="15.75" thickBot="1" x14ac:dyDescent="0.3"/>
    <row r="69" spans="1:12" ht="15.75" thickBot="1" x14ac:dyDescent="0.3">
      <c r="B69" s="67" t="s">
        <v>82</v>
      </c>
      <c r="C69" s="68"/>
      <c r="D69" s="68"/>
      <c r="E69" s="69"/>
    </row>
    <row r="70" spans="1:12" ht="117" customHeight="1" thickBot="1" x14ac:dyDescent="0.3">
      <c r="B70" s="70" t="s">
        <v>144</v>
      </c>
      <c r="C70" s="71"/>
      <c r="D70" s="71"/>
      <c r="E70" s="72"/>
    </row>
    <row r="72" spans="1:12" ht="15.75" thickBot="1" x14ac:dyDescent="0.3"/>
    <row r="73" spans="1:12" ht="15.75" thickBot="1" x14ac:dyDescent="0.3">
      <c r="B73" s="73" t="s">
        <v>30</v>
      </c>
      <c r="C73" s="74"/>
      <c r="D73" s="74"/>
      <c r="E73" s="74"/>
      <c r="F73" s="74"/>
      <c r="G73" s="74"/>
      <c r="H73" s="74"/>
      <c r="I73" s="74"/>
      <c r="J73" s="75"/>
    </row>
    <row r="74" spans="1:12" x14ac:dyDescent="0.25">
      <c r="B74" s="76" t="s">
        <v>85</v>
      </c>
      <c r="C74" s="77"/>
      <c r="D74" s="77"/>
      <c r="E74" s="77"/>
      <c r="F74" s="77"/>
      <c r="G74" s="77"/>
      <c r="H74" s="77"/>
      <c r="I74" s="77"/>
      <c r="J74" s="78"/>
    </row>
    <row r="75" spans="1:12" ht="19.5" customHeight="1" x14ac:dyDescent="0.25">
      <c r="B75" s="79" t="s">
        <v>31</v>
      </c>
      <c r="C75" s="80"/>
      <c r="D75" s="80"/>
      <c r="E75" s="80"/>
      <c r="F75" s="80"/>
      <c r="G75" s="80"/>
      <c r="H75" s="80"/>
      <c r="I75" s="80"/>
      <c r="J75" s="81"/>
    </row>
    <row r="76" spans="1:12" x14ac:dyDescent="0.25">
      <c r="B76" s="79" t="s">
        <v>78</v>
      </c>
      <c r="C76" s="80"/>
      <c r="D76" s="80"/>
      <c r="E76" s="80"/>
      <c r="F76" s="80"/>
      <c r="G76" s="80"/>
      <c r="H76" s="80"/>
      <c r="I76" s="80"/>
      <c r="J76" s="81"/>
    </row>
    <row r="77" spans="1:12" ht="16.5" customHeight="1" x14ac:dyDescent="0.25">
      <c r="B77" s="79" t="s">
        <v>32</v>
      </c>
      <c r="C77" s="80"/>
      <c r="D77" s="80"/>
      <c r="E77" s="80"/>
      <c r="F77" s="80"/>
      <c r="G77" s="80"/>
      <c r="H77" s="80"/>
      <c r="I77" s="80"/>
      <c r="J77" s="81"/>
    </row>
    <row r="78" spans="1:12" ht="30.75" customHeight="1" thickBot="1" x14ac:dyDescent="0.3">
      <c r="B78" s="82" t="s">
        <v>111</v>
      </c>
      <c r="C78" s="83"/>
      <c r="D78" s="83"/>
      <c r="E78" s="83"/>
      <c r="F78" s="83"/>
      <c r="G78" s="83"/>
      <c r="H78" s="83"/>
      <c r="I78" s="83"/>
      <c r="J78" s="84"/>
      <c r="K78" s="11"/>
      <c r="L78" s="11"/>
    </row>
    <row r="79" spans="1:12" ht="15.75" thickBot="1" x14ac:dyDescent="0.3">
      <c r="B79" s="58"/>
      <c r="F79" s="11"/>
      <c r="G79" s="11"/>
      <c r="H79" s="11"/>
      <c r="I79" s="11"/>
      <c r="J79" s="11"/>
      <c r="K79" s="11"/>
      <c r="L79" s="11"/>
    </row>
    <row r="80" spans="1:12" ht="52.5" thickBot="1" x14ac:dyDescent="0.3">
      <c r="B80" s="23" t="s">
        <v>33</v>
      </c>
      <c r="F80" s="11"/>
      <c r="G80" s="11"/>
      <c r="H80" s="11"/>
      <c r="I80" s="11"/>
      <c r="J80" s="11"/>
      <c r="K80" s="11"/>
      <c r="L80" s="11"/>
    </row>
  </sheetData>
  <sheetProtection selectLockedCells="1"/>
  <mergeCells count="10">
    <mergeCell ref="B74:J74"/>
    <mergeCell ref="B75:J75"/>
    <mergeCell ref="B76:J76"/>
    <mergeCell ref="B77:J77"/>
    <mergeCell ref="B78:J78"/>
    <mergeCell ref="G66:H66"/>
    <mergeCell ref="A1:L1"/>
    <mergeCell ref="B69:E69"/>
    <mergeCell ref="B70:E70"/>
    <mergeCell ref="B73:J73"/>
  </mergeCells>
  <pageMargins left="0.25" right="0.25"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PRIPOMOČKI ZA ČIŠČENJE</vt:lpstr>
    </vt:vector>
  </TitlesOfParts>
  <Company>OBV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Alenka Vodopivec</cp:lastModifiedBy>
  <cp:lastPrinted>2019-07-04T08:32:02Z</cp:lastPrinted>
  <dcterms:created xsi:type="dcterms:W3CDTF">2019-02-06T10:44:11Z</dcterms:created>
  <dcterms:modified xsi:type="dcterms:W3CDTF">2019-07-04T08:32:34Z</dcterms:modified>
</cp:coreProperties>
</file>