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k\Desktop\Perilo\Razpis perilo\Tehnične zahteve in predračun_ponovitev razpisa\"/>
    </mc:Choice>
  </mc:AlternateContent>
  <bookViews>
    <workbookView xWindow="480" yWindow="90" windowWidth="27795" windowHeight="12330" activeTab="5"/>
  </bookViews>
  <sheets>
    <sheet name="POSTELJNI PROGRAM" sheetId="7" r:id="rId1"/>
    <sheet name="BOLNIŠKI PROGRAM" sheetId="8" r:id="rId2"/>
    <sheet name="FROTIR" sheetId="9" r:id="rId3"/>
    <sheet name="FILTER PROGRAM" sheetId="11" r:id="rId4"/>
    <sheet name="KUHINJSKI PROGRAM" sheetId="12" r:id="rId5"/>
    <sheet name="DELOVNE OBLEKE" sheetId="1" r:id="rId6"/>
  </sheets>
  <calcPr calcId="162913"/>
</workbook>
</file>

<file path=xl/calcChain.xml><?xml version="1.0" encoding="utf-8"?>
<calcChain xmlns="http://schemas.openxmlformats.org/spreadsheetml/2006/main">
  <c r="H26" i="1" l="1"/>
  <c r="J26" i="1" s="1"/>
  <c r="H27" i="1"/>
  <c r="J27" i="1" s="1"/>
  <c r="J49" i="1"/>
  <c r="I48" i="1"/>
  <c r="I49" i="1"/>
  <c r="I50" i="1"/>
  <c r="I51" i="1"/>
  <c r="I52" i="1"/>
  <c r="I53" i="1"/>
  <c r="I54" i="1"/>
  <c r="I55" i="1"/>
  <c r="H48" i="1"/>
  <c r="J48" i="1" s="1"/>
  <c r="H49" i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J12" i="7"/>
  <c r="H12" i="7"/>
  <c r="I12" i="7"/>
  <c r="I26" i="1" l="1"/>
  <c r="J8" i="8" l="1"/>
  <c r="J9" i="8"/>
  <c r="J10" i="8"/>
  <c r="I8" i="8"/>
  <c r="I9" i="8"/>
  <c r="I10" i="8"/>
  <c r="H8" i="8"/>
  <c r="H9" i="8"/>
  <c r="H10" i="8"/>
  <c r="I11" i="12" l="1"/>
  <c r="H11" i="12"/>
  <c r="J11" i="12" s="1"/>
  <c r="I10" i="12"/>
  <c r="H10" i="12"/>
  <c r="J10" i="12" s="1"/>
  <c r="I9" i="12"/>
  <c r="H9" i="12"/>
  <c r="J9" i="12" s="1"/>
  <c r="J8" i="12"/>
  <c r="I8" i="12"/>
  <c r="H8" i="12"/>
  <c r="I7" i="12"/>
  <c r="H7" i="12"/>
  <c r="J7" i="12" s="1"/>
  <c r="I6" i="12"/>
  <c r="H6" i="12"/>
  <c r="J6" i="12" s="1"/>
  <c r="J11" i="11"/>
  <c r="I9" i="11"/>
  <c r="I10" i="11"/>
  <c r="I11" i="11"/>
  <c r="H9" i="11"/>
  <c r="J9" i="11" s="1"/>
  <c r="H10" i="11"/>
  <c r="J10" i="11" s="1"/>
  <c r="H11" i="11"/>
  <c r="I13" i="11"/>
  <c r="H13" i="11"/>
  <c r="J13" i="11" s="1"/>
  <c r="I12" i="11"/>
  <c r="H12" i="11"/>
  <c r="J12" i="11" s="1"/>
  <c r="J8" i="11"/>
  <c r="I8" i="11"/>
  <c r="H8" i="11"/>
  <c r="I7" i="11"/>
  <c r="H7" i="11"/>
  <c r="J7" i="11" s="1"/>
  <c r="I6" i="11"/>
  <c r="H6" i="11"/>
  <c r="J6" i="11" s="1"/>
  <c r="J7" i="9"/>
  <c r="I7" i="9"/>
  <c r="H7" i="9"/>
  <c r="I8" i="9"/>
  <c r="H8" i="9"/>
  <c r="J8" i="9" s="1"/>
  <c r="I6" i="9"/>
  <c r="H6" i="9"/>
  <c r="J6" i="9" s="1"/>
  <c r="I11" i="8"/>
  <c r="H11" i="8"/>
  <c r="J11" i="8" s="1"/>
  <c r="I7" i="8"/>
  <c r="H7" i="8"/>
  <c r="J7" i="8" s="1"/>
  <c r="I6" i="8"/>
  <c r="H6" i="8"/>
  <c r="J6" i="8" s="1"/>
  <c r="I13" i="7"/>
  <c r="H13" i="7"/>
  <c r="J13" i="7" s="1"/>
  <c r="I11" i="7"/>
  <c r="H11" i="7"/>
  <c r="J11" i="7" s="1"/>
  <c r="I10" i="7"/>
  <c r="H10" i="7"/>
  <c r="J10" i="7" s="1"/>
  <c r="I9" i="7"/>
  <c r="H9" i="7"/>
  <c r="J9" i="7" s="1"/>
  <c r="I8" i="7"/>
  <c r="H8" i="7"/>
  <c r="J8" i="7" s="1"/>
  <c r="I7" i="7"/>
  <c r="H7" i="7"/>
  <c r="J7" i="7" s="1"/>
  <c r="I6" i="7"/>
  <c r="H6" i="7"/>
  <c r="J6" i="7" s="1"/>
  <c r="J29" i="1"/>
  <c r="J33" i="1"/>
  <c r="J4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H28" i="1"/>
  <c r="J28" i="1" s="1"/>
  <c r="H29" i="1"/>
  <c r="H30" i="1"/>
  <c r="J30" i="1" s="1"/>
  <c r="H31" i="1"/>
  <c r="J31" i="1" s="1"/>
  <c r="H32" i="1"/>
  <c r="J32" i="1" s="1"/>
  <c r="H33" i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H46" i="1"/>
  <c r="J46" i="1" s="1"/>
  <c r="H47" i="1"/>
  <c r="J47" i="1" s="1"/>
  <c r="I9" i="9" l="1"/>
  <c r="I14" i="11"/>
  <c r="I12" i="12"/>
  <c r="J12" i="12"/>
  <c r="J14" i="11"/>
  <c r="J9" i="9"/>
  <c r="I12" i="8"/>
  <c r="J12" i="8"/>
  <c r="I14" i="7"/>
  <c r="J14" i="7"/>
  <c r="I15" i="1"/>
  <c r="I16" i="1"/>
  <c r="I17" i="1"/>
  <c r="I18" i="1"/>
  <c r="H14" i="1"/>
  <c r="H15" i="1"/>
  <c r="J15" i="1" s="1"/>
  <c r="H16" i="1"/>
  <c r="J16" i="1" s="1"/>
  <c r="H17" i="1"/>
  <c r="J17" i="1" s="1"/>
  <c r="H18" i="1"/>
  <c r="J18" i="1" s="1"/>
  <c r="J14" i="1" l="1"/>
  <c r="I8" i="1"/>
  <c r="I9" i="1"/>
  <c r="I10" i="1"/>
  <c r="I11" i="1"/>
  <c r="I12" i="1"/>
  <c r="I13" i="1"/>
  <c r="I14" i="1"/>
  <c r="I19" i="1"/>
  <c r="I20" i="1"/>
  <c r="I21" i="1"/>
  <c r="I22" i="1"/>
  <c r="I23" i="1"/>
  <c r="I24" i="1"/>
  <c r="I25" i="1"/>
  <c r="I7" i="1"/>
  <c r="I6" i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7" i="1"/>
  <c r="J7" i="1" s="1"/>
  <c r="H6" i="1"/>
  <c r="J6" i="1" s="1"/>
  <c r="J56" i="1" s="1"/>
  <c r="I56" i="1" l="1"/>
</calcChain>
</file>

<file path=xl/sharedStrings.xml><?xml version="1.0" encoding="utf-8"?>
<sst xmlns="http://schemas.openxmlformats.org/spreadsheetml/2006/main" count="351" uniqueCount="157">
  <si>
    <t>Naziv in sedež ponudnika:</t>
  </si>
  <si>
    <t>ZAPOREDNA ŠT.</t>
  </si>
  <si>
    <t>ENOTA MERE</t>
  </si>
  <si>
    <t>CENA NA ENOTO MERE BREZ DDV (v EVRIH )</t>
  </si>
  <si>
    <t>Stopnja DDV 
Glej navodila za izpolnjevanje!</t>
  </si>
  <si>
    <t>CENA NA ENOTO MERE Z DDV (v EVRIH)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</si>
  <si>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</si>
  <si>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</si>
  <si>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</si>
  <si>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</si>
  <si>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</si>
  <si>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</si>
  <si>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</si>
  <si>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</si>
  <si>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NAVODILA ZA IZPOLNJEVANJE </t>
  </si>
  <si>
    <t>1.9</t>
  </si>
  <si>
    <t>1.10</t>
  </si>
  <si>
    <t>1.11</t>
  </si>
  <si>
    <t>1.12</t>
  </si>
  <si>
    <t>kos</t>
  </si>
  <si>
    <t>1.13</t>
  </si>
  <si>
    <t>1.14</t>
  </si>
  <si>
    <t>1.15</t>
  </si>
  <si>
    <t>1.16</t>
  </si>
  <si>
    <t>1.17</t>
  </si>
  <si>
    <t>1.18</t>
  </si>
  <si>
    <t>1.19</t>
  </si>
  <si>
    <t>1.20</t>
  </si>
  <si>
    <t>ORIENTACIJSKA KOLIČINA NABAVE ENOT MERE V 36 MESECIH</t>
  </si>
  <si>
    <t>- pod stolpec 6: Ponudnik navede ceno v EUR brez DDV na zahtevano enoto mere, največ na 4 decimalke natančno</t>
  </si>
  <si>
    <t>- pod stolpec 7: Ponudnik zavede stopnjo DDV-ja (vpiše zgolj številko, npr. 22). Celica mora ostati oblikovana kot odstotek - ko ponudnik vpiše stopnjo DDV s številko, se prikaže znak %</t>
  </si>
  <si>
    <r>
      <rPr>
        <b/>
        <sz val="14"/>
        <color theme="1"/>
        <rFont val="Arial CE"/>
        <charset val="238"/>
      </rPr>
      <t>SKLOP DELOVNE OBLEKE</t>
    </r>
    <r>
      <rPr>
        <sz val="8"/>
        <color theme="1"/>
        <rFont val="Arial CE"/>
      </rPr>
      <t xml:space="preserve">
ARTIKEL</t>
    </r>
  </si>
  <si>
    <r>
      <t xml:space="preserve">- pod stolpec 5: Ponudnik 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u/>
        <sz val="10"/>
        <color theme="1"/>
        <rFont val="Arial"/>
        <family val="2"/>
        <charset val="238"/>
      </rPr>
      <t>OBVEZNO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zapiše proizvajalca</t>
    </r>
  </si>
  <si>
    <r>
      <t xml:space="preserve">Stolpce 8, 9, 10 izračuna excel:
   </t>
    </r>
    <r>
      <rPr>
        <sz val="8"/>
        <color theme="1"/>
        <rFont val="Arial"/>
        <family val="2"/>
        <charset val="238"/>
      </rPr>
      <t>stolpec8=stolpec6*(1+stolpec7)
    stolpec9=stolpec5*stolpec6
    stolpec10=stolpec5*stolpec8</t>
    </r>
  </si>
  <si>
    <t>SKUPNA CENA ZA 36 MESECEV BREZ DDV (V EVRIH)</t>
  </si>
  <si>
    <t>SKUPNA CENA ZA 36 MESECEV Z DDV (V EVRIH)</t>
  </si>
  <si>
    <t>Bluza diplomirana/višja medicinska sestra - ženska</t>
  </si>
  <si>
    <t>Bluza diplomirana/višja medicinska sestra - moška</t>
  </si>
  <si>
    <t>Bluza srednja medicinska sestra - ženska</t>
  </si>
  <si>
    <t>Bluza srednja medicinska sestra - moška</t>
  </si>
  <si>
    <t>Hlače zdravstvena nega - ženske</t>
  </si>
  <si>
    <t>Hlače zdravstvena nega - moške</t>
  </si>
  <si>
    <t>Krilo zdravstvena nega</t>
  </si>
  <si>
    <t>Bluza administrativni delavci - ženska</t>
  </si>
  <si>
    <t>Bluza administrativni delavci - moška</t>
  </si>
  <si>
    <t>Hlače na pas - vzdrževalna služba</t>
  </si>
  <si>
    <t>Halja sive barve - vzdrževalna služba</t>
  </si>
  <si>
    <t>Delovne hlače z oprsnikom - vzdrževalna služba</t>
  </si>
  <si>
    <t>Delovna jakna - vzdrževalna služba</t>
  </si>
  <si>
    <t>Bluza bele barve 100% bombaž - ženska</t>
  </si>
  <si>
    <t>Bluza bele barve 100% bombaž - moška</t>
  </si>
  <si>
    <t>Bluza bele barve dolgi rokav 100% bombaž - ženska</t>
  </si>
  <si>
    <t>Hlače bele barve 100% bombaž - ženske</t>
  </si>
  <si>
    <t>Hlače bele barve 100% bombaž - moške</t>
  </si>
  <si>
    <t>Halje bele barve 100% bombaž - ženske</t>
  </si>
  <si>
    <t>Halje bele barve 100% bombaž - moške</t>
  </si>
  <si>
    <t>Krilo bele barve</t>
  </si>
  <si>
    <t>Hlače fizioterapevti - ženske</t>
  </si>
  <si>
    <t>Hlače fizioterapevti - moške</t>
  </si>
  <si>
    <t>Bluze fizioterapevti - ženske</t>
  </si>
  <si>
    <t>Bluze fizioterapevti - moške</t>
  </si>
  <si>
    <t>Bluze 3/4 rokav 100% bombaž - ženske</t>
  </si>
  <si>
    <t>Bluze 3/4 rokav 100% bombaž - moške</t>
  </si>
  <si>
    <t>Bluza depo perila/šivalnica</t>
  </si>
  <si>
    <t>Hlače depo perila/šivalnica</t>
  </si>
  <si>
    <t>Hlače vozniki</t>
  </si>
  <si>
    <t>T-shirt majica unisex</t>
  </si>
  <si>
    <t>Majica zdravstvena nega - ženska</t>
  </si>
  <si>
    <t>Majica zdravstvena nega - moška</t>
  </si>
  <si>
    <t>Tetra srajca unisex</t>
  </si>
  <si>
    <t>Hlače zaposleni v službi prehrane (pepita)</t>
  </si>
  <si>
    <t>Hlače čistilke/strežnice - ženske</t>
  </si>
  <si>
    <t>Hlače za nosečnice - bele</t>
  </si>
  <si>
    <t>Hlače za nosečnice - modre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</si>
  <si>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</si>
  <si>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</si>
  <si>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</si>
  <si>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</si>
  <si>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</si>
  <si>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</si>
  <si>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</si>
  <si>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</si>
  <si>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</si>
  <si>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</si>
  <si>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</si>
  <si>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</si>
  <si>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</si>
  <si>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</si>
  <si>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</si>
  <si>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</si>
  <si>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</si>
  <si>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</si>
  <si>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</si>
  <si>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</si>
  <si>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</si>
  <si>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</si>
  <si>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</si>
  <si>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</si>
  <si>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</si>
  <si>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</si>
  <si>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</si>
  <si>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</si>
  <si>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Skupaj sklop:</t>
  </si>
  <si>
    <r>
      <rPr>
        <b/>
        <sz val="14"/>
        <color theme="1"/>
        <rFont val="Arial CE"/>
        <charset val="238"/>
      </rPr>
      <t>SKLOP POSTELJNI PROGRAM</t>
    </r>
    <r>
      <rPr>
        <sz val="8"/>
        <color theme="1"/>
        <rFont val="Arial CE"/>
      </rPr>
      <t xml:space="preserve">
ARTIKEL</t>
    </r>
  </si>
  <si>
    <t xml:space="preserve">Rjuha </t>
  </si>
  <si>
    <t>Odeja prešita (lio)</t>
  </si>
  <si>
    <t>Prevleka za odejo</t>
  </si>
  <si>
    <t>Vzglavnik veliki</t>
  </si>
  <si>
    <t>Vzglavnik mali</t>
  </si>
  <si>
    <t>Prevleka za vzglavnik mala</t>
  </si>
  <si>
    <t xml:space="preserve">Spalna srajca </t>
  </si>
  <si>
    <t>Preklanka</t>
  </si>
  <si>
    <r>
      <rPr>
        <b/>
        <sz val="14"/>
        <color theme="1"/>
        <rFont val="Arial CE"/>
        <charset val="238"/>
      </rPr>
      <t>SKLOP BOLNIŠKI PROGRAM</t>
    </r>
    <r>
      <rPr>
        <sz val="8"/>
        <color theme="1"/>
        <rFont val="Arial CE"/>
      </rPr>
      <t xml:space="preserve">
ARTIKEL</t>
    </r>
  </si>
  <si>
    <r>
      <rPr>
        <b/>
        <sz val="14"/>
        <color theme="1"/>
        <rFont val="Arial CE"/>
        <charset val="238"/>
      </rPr>
      <t>SKLOP FROTIR</t>
    </r>
    <r>
      <rPr>
        <sz val="8"/>
        <color theme="1"/>
        <rFont val="Arial CE"/>
      </rPr>
      <t xml:space="preserve">
ARTIKEL</t>
    </r>
  </si>
  <si>
    <t>Posteljno pregrinjalo-frotir-zeleno</t>
  </si>
  <si>
    <t>Brisača frotir velika</t>
  </si>
  <si>
    <t>Brisača frotir mala</t>
  </si>
  <si>
    <r>
      <rPr>
        <b/>
        <sz val="14"/>
        <color theme="1"/>
        <rFont val="Arial CE"/>
        <charset val="238"/>
      </rPr>
      <t>SKLOP FILTER PROGRAM</t>
    </r>
    <r>
      <rPr>
        <sz val="8"/>
        <color theme="1"/>
        <rFont val="Arial CE"/>
      </rPr>
      <t xml:space="preserve">
ARTIKEL</t>
    </r>
  </si>
  <si>
    <t>Filter majica dolgi rokav-zelena</t>
  </si>
  <si>
    <t>Filter majica kratek rokav-zelena</t>
  </si>
  <si>
    <t xml:space="preserve">Ramenčki zeleni </t>
  </si>
  <si>
    <t>Filter hlače-6 velikosti-zelene</t>
  </si>
  <si>
    <t>Filter majica dolgi rokav-rumena</t>
  </si>
  <si>
    <t>Filter majica kratek rokav-rumena</t>
  </si>
  <si>
    <t>Filter hlače-6 velikosti-rumene</t>
  </si>
  <si>
    <t>Filter plašč-rumen</t>
  </si>
  <si>
    <t>Predpasnik kuharski beli (šuštar)</t>
  </si>
  <si>
    <t>Krpa kuhinjska</t>
  </si>
  <si>
    <t>Prt bel - 180 cm x 120 cm</t>
  </si>
  <si>
    <t>Prt bel - 80 cm x 80 cm</t>
  </si>
  <si>
    <t>Prt zelen - 130 cm x 130 cm</t>
  </si>
  <si>
    <t>Kapa kuhinjska</t>
  </si>
  <si>
    <r>
      <rPr>
        <b/>
        <sz val="14"/>
        <color theme="1"/>
        <rFont val="Arial CE"/>
        <charset val="238"/>
      </rPr>
      <t>SKLOP KUHINJSKI PROGRAM</t>
    </r>
    <r>
      <rPr>
        <sz val="8"/>
        <color theme="1"/>
        <rFont val="Arial CE"/>
      </rPr>
      <t xml:space="preserve">
ARTIKEL</t>
    </r>
  </si>
  <si>
    <t>Pižama bluza - ženska</t>
  </si>
  <si>
    <t>Pižama hlače - ženske</t>
  </si>
  <si>
    <t>Pižama bluza - moška</t>
  </si>
  <si>
    <t>Pižama hlače - moške</t>
  </si>
  <si>
    <t>Bluza bele barve dolgi rokav 100% bombaž - moška</t>
  </si>
  <si>
    <t>1.49</t>
  </si>
  <si>
    <t>PROIZVAJALEC</t>
  </si>
  <si>
    <t xml:space="preserve"> PROIZVAJALEC</t>
  </si>
  <si>
    <t>Prevleka za vzglavnik velika - z vzorcem</t>
  </si>
  <si>
    <t>Prevleka za vzglavnik velika - sinje modra</t>
  </si>
  <si>
    <t>Hlače transportni delavci - dolge</t>
  </si>
  <si>
    <t>1.50</t>
  </si>
  <si>
    <t>Majica bombažna dolgi rokav</t>
  </si>
  <si>
    <t>Majica bombažna 3/4 rokav</t>
  </si>
  <si>
    <t>PREDRAČUN TEKSTIL IN TEKSTILNI IZDELKI</t>
  </si>
  <si>
    <t>PREDRAČUN TEKSTIL IN TEKSTILNI IZDELK</t>
  </si>
  <si>
    <t>Bluza bele barve 60% bombaž-40% poliester - ženska</t>
  </si>
  <si>
    <t>Bluza bele barve 60% bombaž-40% poliester - moška</t>
  </si>
  <si>
    <t>Bluza bele barve dolgi rokav 60% bombaž-40% poliester - ženska</t>
  </si>
  <si>
    <t>Bluza bele barve dolgi rokav 60% bombaž-40% poliester - moška</t>
  </si>
  <si>
    <t>Hlače bele barve 60% bombaž-40% poliester - ženske</t>
  </si>
  <si>
    <t>Hlače bele barve 60% bombaž-40% poliester - moške</t>
  </si>
  <si>
    <t>Bluze 3/4 rokav 60% bombaž-40% poliester - ženske</t>
  </si>
  <si>
    <t>Bluze 3/4 rokav 60% bombaž-40% poliester - moške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</si>
</sst>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CE"/>
    </font>
    <font>
      <b/>
      <sz val="14"/>
      <color theme="1"/>
      <name val="Arial CE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Arial Narrow"/>
      <family val="2"/>
      <charset val="238"/>
    </font>
    <font>
      <sz val="7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name val="Arial CE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3" borderId="0">
      <alignment horizontal="left" vertical="top"/>
    </xf>
    <xf numFmtId="0" fontId="4" fillId="0" borderId="0"/>
  </cellStyleXfs>
  <cellXfs count="88">
    <xf numFmtId="0" fontId="0" fillId="0" borderId="0" xfId="0"/>
    <xf numFmtId="0" fontId="6" fillId="2" borderId="14" xfId="0" applyFont="1" applyFill="1" applyBorder="1" applyAlignment="1" applyProtection="1">
      <alignment wrapText="1"/>
    </xf>
    <xf numFmtId="0" fontId="6" fillId="0" borderId="14" xfId="0" applyFont="1" applyFill="1" applyBorder="1" applyAlignment="1" applyProtection="1">
      <alignment vertical="center" wrapText="1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1" fontId="0" fillId="0" borderId="12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" fontId="0" fillId="0" borderId="14" xfId="0" applyNumberFormat="1" applyBorder="1" applyAlignment="1" applyProtection="1">
      <alignment horizontal="center" vertical="center"/>
    </xf>
    <xf numFmtId="164" fontId="0" fillId="0" borderId="14" xfId="0" applyNumberFormat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164" fontId="14" fillId="0" borderId="23" xfId="0" applyNumberFormat="1" applyFont="1" applyFill="1" applyBorder="1" applyProtection="1"/>
    <xf numFmtId="164" fontId="14" fillId="0" borderId="8" xfId="0" applyNumberFormat="1" applyFont="1" applyFill="1" applyBorder="1" applyProtection="1"/>
    <xf numFmtId="0" fontId="12" fillId="0" borderId="0" xfId="0" applyFont="1" applyProtection="1"/>
    <xf numFmtId="0" fontId="5" fillId="0" borderId="5" xfId="0" quotePrefix="1" applyFont="1" applyFill="1" applyBorder="1" applyAlignment="1" applyProtection="1">
      <alignment wrapText="1"/>
    </xf>
    <xf numFmtId="10" fontId="0" fillId="0" borderId="12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vertical="center" wrapText="1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0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wrapText="1"/>
    </xf>
    <xf numFmtId="1" fontId="0" fillId="0" borderId="18" xfId="0" applyNumberForma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/>
    </xf>
    <xf numFmtId="1" fontId="0" fillId="0" borderId="15" xfId="0" applyNumberFormat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wrapText="1"/>
    </xf>
    <xf numFmtId="164" fontId="0" fillId="0" borderId="25" xfId="0" applyNumberFormat="1" applyBorder="1" applyAlignment="1" applyProtection="1">
      <alignment horizontal="center" vertical="center"/>
    </xf>
    <xf numFmtId="0" fontId="16" fillId="0" borderId="12" xfId="0" applyFont="1" applyBorder="1"/>
    <xf numFmtId="0" fontId="16" fillId="0" borderId="14" xfId="0" applyFont="1" applyBorder="1"/>
    <xf numFmtId="0" fontId="16" fillId="0" borderId="14" xfId="0" applyFont="1" applyBorder="1" applyAlignment="1">
      <alignment horizontal="justify" vertical="center"/>
    </xf>
    <xf numFmtId="0" fontId="5" fillId="4" borderId="5" xfId="0" applyFont="1" applyFill="1" applyBorder="1" applyAlignment="1" applyProtection="1">
      <alignment horizontal="center" vertical="center" textRotation="90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wrapText="1"/>
    </xf>
    <xf numFmtId="0" fontId="2" fillId="4" borderId="0" xfId="0" applyFont="1" applyFill="1" applyBorder="1" applyAlignment="1" applyProtection="1">
      <alignment horizontal="center" wrapText="1"/>
    </xf>
    <xf numFmtId="0" fontId="2" fillId="4" borderId="22" xfId="0" applyFont="1" applyFill="1" applyBorder="1" applyAlignment="1" applyProtection="1">
      <alignment horizont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wrapText="1"/>
    </xf>
    <xf numFmtId="49" fontId="0" fillId="0" borderId="13" xfId="0" applyNumberForma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wrapText="1"/>
    </xf>
    <xf numFmtId="0" fontId="0" fillId="0" borderId="14" xfId="0" applyFill="1" applyBorder="1" applyAlignment="1" applyProtection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10" fontId="0" fillId="0" borderId="14" xfId="0" applyNumberFormat="1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</xf>
    <xf numFmtId="10" fontId="0" fillId="0" borderId="14" xfId="0" applyNumberFormat="1" applyFill="1" applyBorder="1" applyAlignment="1" applyProtection="1">
      <alignment horizontal="center" vertical="center" wrapText="1"/>
      <protection locked="0"/>
    </xf>
    <xf numFmtId="0" fontId="5" fillId="0" borderId="9" xfId="0" quotePrefix="1" applyFont="1" applyFill="1" applyBorder="1" applyAlignment="1" applyProtection="1">
      <alignment vertical="center" wrapText="1"/>
    </xf>
    <xf numFmtId="0" fontId="5" fillId="0" borderId="10" xfId="0" quotePrefix="1" applyFont="1" applyFill="1" applyBorder="1" applyAlignment="1" applyProtection="1">
      <alignment vertical="center" wrapText="1"/>
    </xf>
    <xf numFmtId="0" fontId="5" fillId="0" borderId="3" xfId="0" quotePrefix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8" fillId="0" borderId="6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>
      <alignment wrapText="1"/>
    </xf>
    <xf numFmtId="0" fontId="8" fillId="0" borderId="8" xfId="0" applyFont="1" applyFill="1" applyBorder="1" applyAlignment="1" applyProtection="1">
      <alignment wrapText="1"/>
    </xf>
    <xf numFmtId="0" fontId="5" fillId="0" borderId="1" xfId="0" quotePrefix="1" applyFont="1" applyFill="1" applyBorder="1" applyAlignment="1" applyProtection="1">
      <alignment vertical="center" wrapText="1"/>
    </xf>
    <xf numFmtId="0" fontId="5" fillId="0" borderId="4" xfId="0" quotePrefix="1" applyFont="1" applyFill="1" applyBorder="1" applyAlignment="1" applyProtection="1">
      <alignment vertical="center" wrapText="1"/>
    </xf>
    <xf numFmtId="0" fontId="5" fillId="0" borderId="2" xfId="0" quotePrefix="1" applyFont="1" applyFill="1" applyBorder="1" applyAlignment="1" applyProtection="1">
      <alignment vertical="center" wrapText="1"/>
    </xf>
  </cellXfs>
  <cellStyles count="3">
    <cellStyle name="Navadno" xfId="0" builtinId="0"/>
    <cellStyle name="Navadno 3" xfId="2"/>
    <cellStyle name="S9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20" sqref="L20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29.25" customHeight="1" x14ac:dyDescent="0.25">
      <c r="A1" s="79" t="s">
        <v>147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103</v>
      </c>
      <c r="C4" s="53" t="s">
        <v>2</v>
      </c>
      <c r="D4" s="53" t="s">
        <v>28</v>
      </c>
      <c r="E4" s="54" t="s">
        <v>139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59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6" t="s">
        <v>104</v>
      </c>
      <c r="C6" s="27" t="s">
        <v>19</v>
      </c>
      <c r="D6" s="45">
        <v>1100</v>
      </c>
      <c r="E6" s="21"/>
      <c r="F6" s="24"/>
      <c r="G6" s="17"/>
      <c r="H6" s="7">
        <f>F6*(1+G6)</f>
        <v>0</v>
      </c>
      <c r="I6" s="7">
        <f t="shared" ref="I6:I13" si="0">D6*F6</f>
        <v>0</v>
      </c>
      <c r="J6" s="7">
        <f t="shared" ref="J6:J13" si="1">D6*H6</f>
        <v>0</v>
      </c>
    </row>
    <row r="7" spans="1:10" x14ac:dyDescent="0.25">
      <c r="A7" s="71" t="s">
        <v>7</v>
      </c>
      <c r="B7" s="65" t="s">
        <v>105</v>
      </c>
      <c r="C7" s="72" t="s">
        <v>19</v>
      </c>
      <c r="D7" s="73">
        <v>90</v>
      </c>
      <c r="E7" s="68"/>
      <c r="F7" s="69"/>
      <c r="G7" s="70"/>
      <c r="H7" s="74">
        <f>F7*(1+G7)</f>
        <v>0</v>
      </c>
      <c r="I7" s="74">
        <f t="shared" si="0"/>
        <v>0</v>
      </c>
      <c r="J7" s="74">
        <f t="shared" si="1"/>
        <v>0</v>
      </c>
    </row>
    <row r="8" spans="1:10" x14ac:dyDescent="0.25">
      <c r="A8" s="64" t="s">
        <v>8</v>
      </c>
      <c r="B8" s="65" t="s">
        <v>106</v>
      </c>
      <c r="C8" s="66" t="s">
        <v>19</v>
      </c>
      <c r="D8" s="73">
        <v>270</v>
      </c>
      <c r="E8" s="68"/>
      <c r="F8" s="69"/>
      <c r="G8" s="75"/>
      <c r="H8" s="74">
        <f t="shared" ref="H8:H13" si="2">F8*(1+G8)</f>
        <v>0</v>
      </c>
      <c r="I8" s="74">
        <f t="shared" si="0"/>
        <v>0</v>
      </c>
      <c r="J8" s="74">
        <f t="shared" si="1"/>
        <v>0</v>
      </c>
    </row>
    <row r="9" spans="1:10" x14ac:dyDescent="0.25">
      <c r="A9" s="64" t="s">
        <v>9</v>
      </c>
      <c r="B9" s="65" t="s">
        <v>107</v>
      </c>
      <c r="C9" s="66" t="s">
        <v>19</v>
      </c>
      <c r="D9" s="73">
        <v>150</v>
      </c>
      <c r="E9" s="68"/>
      <c r="F9" s="69"/>
      <c r="G9" s="75"/>
      <c r="H9" s="74">
        <f t="shared" si="2"/>
        <v>0</v>
      </c>
      <c r="I9" s="74">
        <f t="shared" si="0"/>
        <v>0</v>
      </c>
      <c r="J9" s="74">
        <f t="shared" si="1"/>
        <v>0</v>
      </c>
    </row>
    <row r="10" spans="1:10" x14ac:dyDescent="0.25">
      <c r="A10" s="64" t="s">
        <v>10</v>
      </c>
      <c r="B10" s="65" t="s">
        <v>108</v>
      </c>
      <c r="C10" s="66" t="s">
        <v>19</v>
      </c>
      <c r="D10" s="73">
        <v>120</v>
      </c>
      <c r="E10" s="68"/>
      <c r="F10" s="69"/>
      <c r="G10" s="70"/>
      <c r="H10" s="74">
        <f t="shared" si="2"/>
        <v>0</v>
      </c>
      <c r="I10" s="74">
        <f t="shared" si="0"/>
        <v>0</v>
      </c>
      <c r="J10" s="74">
        <f t="shared" si="1"/>
        <v>0</v>
      </c>
    </row>
    <row r="11" spans="1:10" x14ac:dyDescent="0.25">
      <c r="A11" s="30" t="s">
        <v>11</v>
      </c>
      <c r="B11" s="1" t="s">
        <v>141</v>
      </c>
      <c r="C11" s="8" t="s">
        <v>19</v>
      </c>
      <c r="D11" s="18">
        <v>600</v>
      </c>
      <c r="E11" s="22"/>
      <c r="F11" s="25"/>
      <c r="G11" s="19"/>
      <c r="H11" s="10">
        <f t="shared" si="2"/>
        <v>0</v>
      </c>
      <c r="I11" s="10">
        <f t="shared" si="0"/>
        <v>0</v>
      </c>
      <c r="J11" s="10">
        <f t="shared" si="1"/>
        <v>0</v>
      </c>
    </row>
    <row r="12" spans="1:10" x14ac:dyDescent="0.25">
      <c r="A12" s="30" t="s">
        <v>12</v>
      </c>
      <c r="B12" s="1" t="s">
        <v>142</v>
      </c>
      <c r="C12" s="8" t="s">
        <v>19</v>
      </c>
      <c r="D12" s="18">
        <v>300</v>
      </c>
      <c r="E12" s="22"/>
      <c r="F12" s="25"/>
      <c r="G12" s="19"/>
      <c r="H12" s="10">
        <f t="shared" si="2"/>
        <v>0</v>
      </c>
      <c r="I12" s="10">
        <f t="shared" si="0"/>
        <v>0</v>
      </c>
      <c r="J12" s="10">
        <f t="shared" si="1"/>
        <v>0</v>
      </c>
    </row>
    <row r="13" spans="1:10" ht="15.75" thickBot="1" x14ac:dyDescent="0.3">
      <c r="A13" s="30" t="s">
        <v>13</v>
      </c>
      <c r="B13" s="1" t="s">
        <v>109</v>
      </c>
      <c r="C13" s="8" t="s">
        <v>19</v>
      </c>
      <c r="D13" s="18">
        <v>450</v>
      </c>
      <c r="E13" s="22"/>
      <c r="F13" s="25"/>
      <c r="G13" s="19"/>
      <c r="H13" s="10">
        <f t="shared" si="2"/>
        <v>0</v>
      </c>
      <c r="I13" s="10">
        <f t="shared" si="0"/>
        <v>0</v>
      </c>
      <c r="J13" s="10">
        <f t="shared" si="1"/>
        <v>0</v>
      </c>
    </row>
    <row r="14" spans="1:10" ht="15.75" thickBot="1" x14ac:dyDescent="0.3">
      <c r="A14" s="11"/>
      <c r="B14" s="12"/>
      <c r="C14" s="12"/>
      <c r="D14" s="12"/>
      <c r="E14" s="12"/>
      <c r="F14" s="80" t="s">
        <v>102</v>
      </c>
      <c r="G14" s="81"/>
      <c r="H14" s="12"/>
      <c r="I14" s="13">
        <f>SUM(I6:I13)</f>
        <v>0</v>
      </c>
      <c r="J14" s="14">
        <f>SUM(J6:J13)</f>
        <v>0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thickBot="1" x14ac:dyDescent="0.3">
      <c r="A17" s="3"/>
      <c r="B17" s="82" t="s">
        <v>14</v>
      </c>
      <c r="C17" s="83"/>
      <c r="D17" s="83"/>
      <c r="E17" s="83"/>
      <c r="F17" s="83"/>
      <c r="G17" s="83"/>
      <c r="H17" s="83"/>
      <c r="I17" s="84"/>
      <c r="J17" s="3"/>
    </row>
    <row r="18" spans="1:10" x14ac:dyDescent="0.25">
      <c r="A18" s="3"/>
      <c r="B18" s="85" t="s">
        <v>32</v>
      </c>
      <c r="C18" s="86"/>
      <c r="D18" s="86"/>
      <c r="E18" s="86"/>
      <c r="F18" s="86"/>
      <c r="G18" s="86"/>
      <c r="H18" s="86"/>
      <c r="I18" s="87"/>
      <c r="J18" s="3"/>
    </row>
    <row r="19" spans="1:10" x14ac:dyDescent="0.25">
      <c r="A19" s="3"/>
      <c r="B19" s="85" t="s">
        <v>29</v>
      </c>
      <c r="C19" s="86"/>
      <c r="D19" s="86"/>
      <c r="E19" s="86"/>
      <c r="F19" s="86"/>
      <c r="G19" s="86"/>
      <c r="H19" s="86"/>
      <c r="I19" s="87"/>
      <c r="J19" s="3"/>
    </row>
    <row r="20" spans="1:10" ht="29.25" customHeight="1" thickBot="1" x14ac:dyDescent="0.3">
      <c r="A20" s="3"/>
      <c r="B20" s="76" t="s">
        <v>30</v>
      </c>
      <c r="C20" s="77"/>
      <c r="D20" s="77"/>
      <c r="E20" s="77"/>
      <c r="F20" s="77"/>
      <c r="G20" s="77"/>
      <c r="H20" s="77"/>
      <c r="I20" s="78"/>
      <c r="J20" s="3"/>
    </row>
    <row r="21" spans="1:10" ht="15.75" thickBot="1" x14ac:dyDescent="0.3">
      <c r="A21" s="3"/>
      <c r="B21" s="15"/>
      <c r="C21" s="3"/>
      <c r="D21" s="3"/>
      <c r="E21" s="3"/>
      <c r="F21" s="3"/>
      <c r="G21" s="3"/>
      <c r="H21" s="3"/>
      <c r="I21" s="3"/>
      <c r="J21" s="3"/>
    </row>
    <row r="22" spans="1:10" ht="49.5" thickBot="1" x14ac:dyDescent="0.3">
      <c r="A22" s="3"/>
      <c r="B22" s="16" t="s">
        <v>33</v>
      </c>
      <c r="C22" s="3"/>
      <c r="D22" s="3"/>
      <c r="E22" s="3"/>
      <c r="F22" s="3"/>
      <c r="G22" s="3"/>
      <c r="H22" s="3"/>
      <c r="I22" s="3"/>
      <c r="J22" s="3"/>
    </row>
  </sheetData>
  <mergeCells count="6">
    <mergeCell ref="B20:I20"/>
    <mergeCell ref="A1:J1"/>
    <mergeCell ref="F14:G14"/>
    <mergeCell ref="B17:I17"/>
    <mergeCell ref="B18:I18"/>
    <mergeCell ref="B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0" sqref="E20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" customHeight="1" x14ac:dyDescent="0.25">
      <c r="A1" s="79" t="s">
        <v>148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112</v>
      </c>
      <c r="C4" s="53" t="s">
        <v>2</v>
      </c>
      <c r="D4" s="53" t="s">
        <v>28</v>
      </c>
      <c r="E4" s="54" t="s">
        <v>139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61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6" t="s">
        <v>110</v>
      </c>
      <c r="C6" s="27" t="s">
        <v>19</v>
      </c>
      <c r="D6" s="6">
        <v>350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1" t="s">
        <v>133</v>
      </c>
      <c r="C7" s="44" t="s">
        <v>19</v>
      </c>
      <c r="D7" s="18">
        <v>300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29" t="s">
        <v>8</v>
      </c>
      <c r="B8" s="1" t="s">
        <v>134</v>
      </c>
      <c r="C8" s="33" t="s">
        <v>19</v>
      </c>
      <c r="D8" s="18">
        <v>300</v>
      </c>
      <c r="E8" s="22"/>
      <c r="F8" s="25"/>
      <c r="G8" s="19"/>
      <c r="H8" s="10">
        <f t="shared" ref="H8:H10" si="0">F8*(1+G8)</f>
        <v>0</v>
      </c>
      <c r="I8" s="10">
        <f t="shared" ref="I8:I10" si="1">D8*F8</f>
        <v>0</v>
      </c>
      <c r="J8" s="10">
        <f t="shared" ref="J8:J10" si="2">D8*H8</f>
        <v>0</v>
      </c>
    </row>
    <row r="9" spans="1:10" x14ac:dyDescent="0.25">
      <c r="A9" s="29" t="s">
        <v>9</v>
      </c>
      <c r="B9" s="1" t="s">
        <v>135</v>
      </c>
      <c r="C9" s="33" t="s">
        <v>19</v>
      </c>
      <c r="D9" s="18">
        <v>330</v>
      </c>
      <c r="E9" s="22"/>
      <c r="F9" s="25"/>
      <c r="G9" s="19"/>
      <c r="H9" s="10">
        <f t="shared" si="0"/>
        <v>0</v>
      </c>
      <c r="I9" s="10">
        <f t="shared" si="1"/>
        <v>0</v>
      </c>
      <c r="J9" s="10">
        <f t="shared" si="2"/>
        <v>0</v>
      </c>
    </row>
    <row r="10" spans="1:10" x14ac:dyDescent="0.25">
      <c r="A10" s="29" t="s">
        <v>10</v>
      </c>
      <c r="B10" s="1" t="s">
        <v>136</v>
      </c>
      <c r="C10" s="33" t="s">
        <v>19</v>
      </c>
      <c r="D10" s="18">
        <v>330</v>
      </c>
      <c r="E10" s="22"/>
      <c r="F10" s="25"/>
      <c r="G10" s="19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ht="15.75" thickBot="1" x14ac:dyDescent="0.3">
      <c r="A11" s="30" t="s">
        <v>11</v>
      </c>
      <c r="B11" s="1" t="s">
        <v>111</v>
      </c>
      <c r="C11" s="8" t="s">
        <v>19</v>
      </c>
      <c r="D11" s="18">
        <v>600</v>
      </c>
      <c r="E11" s="22"/>
      <c r="F11" s="25"/>
      <c r="G11" s="20"/>
      <c r="H11" s="10">
        <f t="shared" ref="H11" si="3">F11*(1+G11)</f>
        <v>0</v>
      </c>
      <c r="I11" s="10">
        <f>D11*F11</f>
        <v>0</v>
      </c>
      <c r="J11" s="10">
        <f>D11*H11</f>
        <v>0</v>
      </c>
    </row>
    <row r="12" spans="1:10" ht="15.75" thickBot="1" x14ac:dyDescent="0.3">
      <c r="A12" s="11"/>
      <c r="B12" s="12"/>
      <c r="C12" s="12"/>
      <c r="D12" s="12"/>
      <c r="E12" s="12"/>
      <c r="F12" s="80" t="s">
        <v>102</v>
      </c>
      <c r="G12" s="81"/>
      <c r="H12" s="12"/>
      <c r="I12" s="13">
        <f>SUM(I6:I11)</f>
        <v>0</v>
      </c>
      <c r="J12" s="14">
        <f>SUM(J6:J11)</f>
        <v>0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3"/>
      <c r="B15" s="82" t="s">
        <v>14</v>
      </c>
      <c r="C15" s="83"/>
      <c r="D15" s="83"/>
      <c r="E15" s="83"/>
      <c r="F15" s="83"/>
      <c r="G15" s="83"/>
      <c r="H15" s="83"/>
      <c r="I15" s="84"/>
      <c r="J15" s="3"/>
    </row>
    <row r="16" spans="1:10" x14ac:dyDescent="0.25">
      <c r="A16" s="3"/>
      <c r="B16" s="85" t="s">
        <v>32</v>
      </c>
      <c r="C16" s="86"/>
      <c r="D16" s="86"/>
      <c r="E16" s="86"/>
      <c r="F16" s="86"/>
      <c r="G16" s="86"/>
      <c r="H16" s="86"/>
      <c r="I16" s="87"/>
      <c r="J16" s="3"/>
    </row>
    <row r="17" spans="1:10" x14ac:dyDescent="0.25">
      <c r="A17" s="3"/>
      <c r="B17" s="85" t="s">
        <v>29</v>
      </c>
      <c r="C17" s="86"/>
      <c r="D17" s="86"/>
      <c r="E17" s="86"/>
      <c r="F17" s="86"/>
      <c r="G17" s="86"/>
      <c r="H17" s="86"/>
      <c r="I17" s="87"/>
      <c r="J17" s="3"/>
    </row>
    <row r="18" spans="1:10" ht="31.5" customHeight="1" thickBot="1" x14ac:dyDescent="0.3">
      <c r="A18" s="3"/>
      <c r="B18" s="76" t="s">
        <v>30</v>
      </c>
      <c r="C18" s="77"/>
      <c r="D18" s="77"/>
      <c r="E18" s="77"/>
      <c r="F18" s="77"/>
      <c r="G18" s="77"/>
      <c r="H18" s="77"/>
      <c r="I18" s="78"/>
      <c r="J18" s="3"/>
    </row>
    <row r="19" spans="1:10" ht="15.75" thickBot="1" x14ac:dyDescent="0.3">
      <c r="A19" s="3"/>
      <c r="B19" s="15"/>
      <c r="C19" s="3"/>
      <c r="D19" s="3"/>
      <c r="E19" s="3"/>
      <c r="F19" s="3"/>
      <c r="G19" s="3"/>
      <c r="H19" s="3"/>
      <c r="I19" s="3"/>
      <c r="J19" s="3"/>
    </row>
    <row r="20" spans="1:10" ht="49.5" thickBot="1" x14ac:dyDescent="0.3">
      <c r="A20" s="3"/>
      <c r="B20" s="16" t="s">
        <v>33</v>
      </c>
      <c r="C20" s="3"/>
      <c r="D20" s="3"/>
      <c r="E20" s="3"/>
      <c r="F20" s="3"/>
      <c r="G20" s="3"/>
      <c r="H20" s="3"/>
      <c r="I20" s="3"/>
      <c r="J20" s="3"/>
    </row>
  </sheetData>
  <mergeCells count="6">
    <mergeCell ref="B18:I18"/>
    <mergeCell ref="A1:J1"/>
    <mergeCell ref="F12:G12"/>
    <mergeCell ref="B15:I15"/>
    <mergeCell ref="B16:I16"/>
    <mergeCell ref="B17:I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22" sqref="F2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29.25" customHeight="1" x14ac:dyDescent="0.25">
      <c r="A1" s="79" t="s">
        <v>148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86.25" thickBot="1" x14ac:dyDescent="0.3">
      <c r="A4" s="51" t="s">
        <v>1</v>
      </c>
      <c r="B4" s="52" t="s">
        <v>113</v>
      </c>
      <c r="C4" s="53" t="s">
        <v>2</v>
      </c>
      <c r="D4" s="53" t="s">
        <v>28</v>
      </c>
      <c r="E4" s="54" t="s">
        <v>139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61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6" t="s">
        <v>116</v>
      </c>
      <c r="C6" s="33" t="s">
        <v>19</v>
      </c>
      <c r="D6" s="6">
        <v>1800</v>
      </c>
      <c r="E6" s="21"/>
      <c r="F6" s="24"/>
      <c r="G6" s="17"/>
      <c r="H6" s="35">
        <f>F6*(1+G6)</f>
        <v>0</v>
      </c>
      <c r="I6" s="35">
        <f>D6*F6</f>
        <v>0</v>
      </c>
      <c r="J6" s="35">
        <f>D6*H6</f>
        <v>0</v>
      </c>
    </row>
    <row r="7" spans="1:10" x14ac:dyDescent="0.25">
      <c r="A7" s="29" t="s">
        <v>7</v>
      </c>
      <c r="B7" s="1" t="s">
        <v>115</v>
      </c>
      <c r="C7" s="44" t="s">
        <v>19</v>
      </c>
      <c r="D7" s="45">
        <v>300</v>
      </c>
      <c r="E7" s="37"/>
      <c r="F7" s="34"/>
      <c r="G7" s="19"/>
      <c r="H7" s="47">
        <f>F7*(1+G7)</f>
        <v>0</v>
      </c>
      <c r="I7" s="10">
        <f>D7*F7</f>
        <v>0</v>
      </c>
      <c r="J7" s="10">
        <f>D7*H7</f>
        <v>0</v>
      </c>
    </row>
    <row r="8" spans="1:10" ht="15.75" thickBot="1" x14ac:dyDescent="0.3">
      <c r="A8" s="29" t="s">
        <v>8</v>
      </c>
      <c r="B8" s="1" t="s">
        <v>114</v>
      </c>
      <c r="C8" s="44" t="s">
        <v>19</v>
      </c>
      <c r="D8" s="18">
        <v>160</v>
      </c>
      <c r="E8" s="22"/>
      <c r="F8" s="25"/>
      <c r="G8" s="19"/>
      <c r="H8" s="36">
        <f>F8*(1+G8)</f>
        <v>0</v>
      </c>
      <c r="I8" s="36">
        <f>D8*F8</f>
        <v>0</v>
      </c>
      <c r="J8" s="36">
        <f>D8*H8</f>
        <v>0</v>
      </c>
    </row>
    <row r="9" spans="1:10" ht="15.75" thickBot="1" x14ac:dyDescent="0.3">
      <c r="A9" s="11"/>
      <c r="B9" s="12"/>
      <c r="C9" s="12"/>
      <c r="D9" s="12"/>
      <c r="E9" s="12"/>
      <c r="F9" s="80" t="s">
        <v>102</v>
      </c>
      <c r="G9" s="81"/>
      <c r="H9" s="12"/>
      <c r="I9" s="13">
        <f>SUM(I6:I8)</f>
        <v>0</v>
      </c>
      <c r="J9" s="14">
        <f>SUM(J6:J8)</f>
        <v>0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5.75" thickBot="1" x14ac:dyDescent="0.3">
      <c r="A12" s="3"/>
      <c r="B12" s="82" t="s">
        <v>14</v>
      </c>
      <c r="C12" s="83"/>
      <c r="D12" s="83"/>
      <c r="E12" s="83"/>
      <c r="F12" s="83"/>
      <c r="G12" s="83"/>
      <c r="H12" s="83"/>
      <c r="I12" s="84"/>
      <c r="J12" s="3"/>
    </row>
    <row r="13" spans="1:10" x14ac:dyDescent="0.25">
      <c r="A13" s="3"/>
      <c r="B13" s="85" t="s">
        <v>32</v>
      </c>
      <c r="C13" s="86"/>
      <c r="D13" s="86"/>
      <c r="E13" s="86"/>
      <c r="F13" s="86"/>
      <c r="G13" s="86"/>
      <c r="H13" s="86"/>
      <c r="I13" s="87"/>
      <c r="J13" s="3"/>
    </row>
    <row r="14" spans="1:10" x14ac:dyDescent="0.25">
      <c r="A14" s="3"/>
      <c r="B14" s="85" t="s">
        <v>29</v>
      </c>
      <c r="C14" s="86"/>
      <c r="D14" s="86"/>
      <c r="E14" s="86"/>
      <c r="F14" s="86"/>
      <c r="G14" s="86"/>
      <c r="H14" s="86"/>
      <c r="I14" s="87"/>
      <c r="J14" s="3"/>
    </row>
    <row r="15" spans="1:10" ht="27" customHeight="1" thickBot="1" x14ac:dyDescent="0.3">
      <c r="A15" s="3"/>
      <c r="B15" s="76" t="s">
        <v>30</v>
      </c>
      <c r="C15" s="77"/>
      <c r="D15" s="77"/>
      <c r="E15" s="77"/>
      <c r="F15" s="77"/>
      <c r="G15" s="77"/>
      <c r="H15" s="77"/>
      <c r="I15" s="78"/>
      <c r="J15" s="3"/>
    </row>
    <row r="16" spans="1:10" ht="15.75" thickBot="1" x14ac:dyDescent="0.3">
      <c r="A16" s="3"/>
      <c r="B16" s="15"/>
      <c r="C16" s="3"/>
      <c r="D16" s="3"/>
      <c r="E16" s="3"/>
      <c r="F16" s="3"/>
      <c r="G16" s="3"/>
      <c r="H16" s="3"/>
      <c r="I16" s="3"/>
      <c r="J16" s="3"/>
    </row>
    <row r="17" spans="1:10" ht="49.5" thickBot="1" x14ac:dyDescent="0.3">
      <c r="A17" s="3"/>
      <c r="B17" s="16" t="s">
        <v>33</v>
      </c>
      <c r="C17" s="3"/>
      <c r="D17" s="3"/>
      <c r="E17" s="3"/>
      <c r="F17" s="3"/>
      <c r="G17" s="3"/>
      <c r="H17" s="3"/>
      <c r="I17" s="3"/>
      <c r="J17" s="3"/>
    </row>
  </sheetData>
  <mergeCells count="6">
    <mergeCell ref="B15:I15"/>
    <mergeCell ref="A1:J1"/>
    <mergeCell ref="F9:G9"/>
    <mergeCell ref="B12:I12"/>
    <mergeCell ref="B13:I13"/>
    <mergeCell ref="B14:I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22" sqref="J2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.75" customHeight="1" x14ac:dyDescent="0.25">
      <c r="A1" s="79" t="s">
        <v>148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117</v>
      </c>
      <c r="C4" s="53" t="s">
        <v>2</v>
      </c>
      <c r="D4" s="53" t="s">
        <v>28</v>
      </c>
      <c r="E4" s="54" t="s">
        <v>140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59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48" t="s">
        <v>118</v>
      </c>
      <c r="C6" s="27" t="s">
        <v>19</v>
      </c>
      <c r="D6" s="45">
        <v>1200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49" t="s">
        <v>119</v>
      </c>
      <c r="C7" s="44" t="s">
        <v>19</v>
      </c>
      <c r="D7" s="18">
        <v>900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30" t="s">
        <v>8</v>
      </c>
      <c r="B8" s="49" t="s">
        <v>120</v>
      </c>
      <c r="C8" s="8" t="s">
        <v>19</v>
      </c>
      <c r="D8" s="18">
        <v>500</v>
      </c>
      <c r="E8" s="22"/>
      <c r="F8" s="25"/>
      <c r="G8" s="20"/>
      <c r="H8" s="10">
        <f t="shared" ref="H8:H13" si="0">F8*(1+G8)</f>
        <v>0</v>
      </c>
      <c r="I8" s="10">
        <f>D8*F8</f>
        <v>0</v>
      </c>
      <c r="J8" s="10">
        <f>D8*H8</f>
        <v>0</v>
      </c>
    </row>
    <row r="9" spans="1:10" x14ac:dyDescent="0.25">
      <c r="A9" s="30" t="s">
        <v>9</v>
      </c>
      <c r="B9" s="49" t="s">
        <v>121</v>
      </c>
      <c r="C9" s="8" t="s">
        <v>19</v>
      </c>
      <c r="D9" s="18">
        <v>800</v>
      </c>
      <c r="E9" s="22"/>
      <c r="F9" s="25"/>
      <c r="G9" s="20"/>
      <c r="H9" s="10">
        <f t="shared" si="0"/>
        <v>0</v>
      </c>
      <c r="I9" s="10">
        <f t="shared" ref="I9:I11" si="1">D9*F9</f>
        <v>0</v>
      </c>
      <c r="J9" s="10">
        <f t="shared" ref="J9:J11" si="2">D9*H9</f>
        <v>0</v>
      </c>
    </row>
    <row r="10" spans="1:10" x14ac:dyDescent="0.25">
      <c r="A10" s="30" t="s">
        <v>10</v>
      </c>
      <c r="B10" s="50" t="s">
        <v>122</v>
      </c>
      <c r="C10" s="8" t="s">
        <v>19</v>
      </c>
      <c r="D10" s="18">
        <v>150</v>
      </c>
      <c r="E10" s="22"/>
      <c r="F10" s="25"/>
      <c r="G10" s="20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x14ac:dyDescent="0.25">
      <c r="A11" s="30" t="s">
        <v>11</v>
      </c>
      <c r="B11" s="50" t="s">
        <v>123</v>
      </c>
      <c r="C11" s="8" t="s">
        <v>19</v>
      </c>
      <c r="D11" s="18">
        <v>300</v>
      </c>
      <c r="E11" s="22"/>
      <c r="F11" s="25"/>
      <c r="G11" s="20"/>
      <c r="H11" s="10">
        <f t="shared" si="0"/>
        <v>0</v>
      </c>
      <c r="I11" s="10">
        <f t="shared" si="1"/>
        <v>0</v>
      </c>
      <c r="J11" s="10">
        <f t="shared" si="2"/>
        <v>0</v>
      </c>
    </row>
    <row r="12" spans="1:10" x14ac:dyDescent="0.25">
      <c r="A12" s="30" t="s">
        <v>12</v>
      </c>
      <c r="B12" s="50" t="s">
        <v>124</v>
      </c>
      <c r="C12" s="8" t="s">
        <v>19</v>
      </c>
      <c r="D12" s="18">
        <v>150</v>
      </c>
      <c r="E12" s="22"/>
      <c r="F12" s="25"/>
      <c r="G12" s="20"/>
      <c r="H12" s="10">
        <f t="shared" si="0"/>
        <v>0</v>
      </c>
      <c r="I12" s="10">
        <f>D12*F12</f>
        <v>0</v>
      </c>
      <c r="J12" s="10">
        <f>D12*H12</f>
        <v>0</v>
      </c>
    </row>
    <row r="13" spans="1:10" ht="15.75" thickBot="1" x14ac:dyDescent="0.3">
      <c r="A13" s="30" t="s">
        <v>13</v>
      </c>
      <c r="B13" s="50" t="s">
        <v>125</v>
      </c>
      <c r="C13" s="8" t="s">
        <v>19</v>
      </c>
      <c r="D13" s="18">
        <v>60</v>
      </c>
      <c r="E13" s="22"/>
      <c r="F13" s="25"/>
      <c r="G13" s="19"/>
      <c r="H13" s="10">
        <f t="shared" si="0"/>
        <v>0</v>
      </c>
      <c r="I13" s="10">
        <f>D13*F13</f>
        <v>0</v>
      </c>
      <c r="J13" s="10">
        <f>D13*H13</f>
        <v>0</v>
      </c>
    </row>
    <row r="14" spans="1:10" ht="15.75" thickBot="1" x14ac:dyDescent="0.3">
      <c r="A14" s="11"/>
      <c r="B14" s="12"/>
      <c r="C14" s="12"/>
      <c r="D14" s="12"/>
      <c r="E14" s="12"/>
      <c r="F14" s="80" t="s">
        <v>102</v>
      </c>
      <c r="G14" s="81"/>
      <c r="H14" s="12"/>
      <c r="I14" s="13">
        <f>SUM(I6:I13)</f>
        <v>0</v>
      </c>
      <c r="J14" s="14">
        <f>SUM(J6:J13)</f>
        <v>0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thickBot="1" x14ac:dyDescent="0.3">
      <c r="A17" s="3"/>
      <c r="B17" s="82" t="s">
        <v>14</v>
      </c>
      <c r="C17" s="83"/>
      <c r="D17" s="83"/>
      <c r="E17" s="83"/>
      <c r="F17" s="83"/>
      <c r="G17" s="83"/>
      <c r="H17" s="83"/>
      <c r="I17" s="84"/>
      <c r="J17" s="3"/>
    </row>
    <row r="18" spans="1:10" x14ac:dyDescent="0.25">
      <c r="A18" s="3"/>
      <c r="B18" s="85" t="s">
        <v>32</v>
      </c>
      <c r="C18" s="86"/>
      <c r="D18" s="86"/>
      <c r="E18" s="86"/>
      <c r="F18" s="86"/>
      <c r="G18" s="86"/>
      <c r="H18" s="86"/>
      <c r="I18" s="87"/>
      <c r="J18" s="3"/>
    </row>
    <row r="19" spans="1:10" x14ac:dyDescent="0.25">
      <c r="A19" s="3"/>
      <c r="B19" s="85" t="s">
        <v>29</v>
      </c>
      <c r="C19" s="86"/>
      <c r="D19" s="86"/>
      <c r="E19" s="86"/>
      <c r="F19" s="86"/>
      <c r="G19" s="86"/>
      <c r="H19" s="86"/>
      <c r="I19" s="87"/>
      <c r="J19" s="3"/>
    </row>
    <row r="20" spans="1:10" ht="24" customHeight="1" thickBot="1" x14ac:dyDescent="0.3">
      <c r="A20" s="3"/>
      <c r="B20" s="76" t="s">
        <v>30</v>
      </c>
      <c r="C20" s="77"/>
      <c r="D20" s="77"/>
      <c r="E20" s="77"/>
      <c r="F20" s="77"/>
      <c r="G20" s="77"/>
      <c r="H20" s="77"/>
      <c r="I20" s="78"/>
      <c r="J20" s="3"/>
    </row>
    <row r="21" spans="1:10" ht="15.75" thickBot="1" x14ac:dyDescent="0.3">
      <c r="A21" s="3"/>
      <c r="B21" s="15"/>
      <c r="C21" s="3"/>
      <c r="D21" s="3"/>
      <c r="E21" s="3"/>
      <c r="F21" s="3"/>
      <c r="G21" s="3"/>
      <c r="H21" s="3"/>
      <c r="I21" s="3"/>
      <c r="J21" s="3"/>
    </row>
    <row r="22" spans="1:10" ht="49.5" thickBot="1" x14ac:dyDescent="0.3">
      <c r="A22" s="3"/>
      <c r="B22" s="16" t="s">
        <v>33</v>
      </c>
      <c r="C22" s="3"/>
      <c r="D22" s="3"/>
      <c r="E22" s="3"/>
      <c r="F22" s="3"/>
      <c r="G22" s="3"/>
      <c r="H22" s="3"/>
      <c r="I22" s="3"/>
      <c r="J22" s="3"/>
    </row>
  </sheetData>
  <mergeCells count="6">
    <mergeCell ref="B20:I20"/>
    <mergeCell ref="A1:J1"/>
    <mergeCell ref="F14:G14"/>
    <mergeCell ref="B17:I17"/>
    <mergeCell ref="B18:I18"/>
    <mergeCell ref="B19:I19"/>
  </mergeCells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9" sqref="E19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" customHeight="1" x14ac:dyDescent="0.25">
      <c r="A1" s="79" t="s">
        <v>148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1" t="s">
        <v>1</v>
      </c>
      <c r="B4" s="52" t="s">
        <v>132</v>
      </c>
      <c r="C4" s="53" t="s">
        <v>2</v>
      </c>
      <c r="D4" s="53" t="s">
        <v>28</v>
      </c>
      <c r="E4" s="54" t="s">
        <v>139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thickBot="1" x14ac:dyDescent="0.3">
      <c r="A5" s="57">
        <v>1</v>
      </c>
      <c r="B5" s="58">
        <v>2</v>
      </c>
      <c r="C5" s="59">
        <v>3</v>
      </c>
      <c r="D5" s="59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x14ac:dyDescent="0.25">
      <c r="A6" s="29" t="s">
        <v>6</v>
      </c>
      <c r="B6" s="50" t="s">
        <v>126</v>
      </c>
      <c r="C6" s="27" t="s">
        <v>19</v>
      </c>
      <c r="D6" s="45">
        <v>110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50" t="s">
        <v>128</v>
      </c>
      <c r="C7" s="44" t="s">
        <v>19</v>
      </c>
      <c r="D7" s="18">
        <v>100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30" t="s">
        <v>8</v>
      </c>
      <c r="B8" s="50" t="s">
        <v>129</v>
      </c>
      <c r="C8" s="8" t="s">
        <v>19</v>
      </c>
      <c r="D8" s="18">
        <v>120</v>
      </c>
      <c r="E8" s="22"/>
      <c r="F8" s="25"/>
      <c r="G8" s="20"/>
      <c r="H8" s="10">
        <f t="shared" ref="H8:H11" si="0">F8*(1+G8)</f>
        <v>0</v>
      </c>
      <c r="I8" s="10">
        <f>D8*F8</f>
        <v>0</v>
      </c>
      <c r="J8" s="10">
        <f>D8*H8</f>
        <v>0</v>
      </c>
    </row>
    <row r="9" spans="1:10" x14ac:dyDescent="0.25">
      <c r="A9" s="30" t="s">
        <v>9</v>
      </c>
      <c r="B9" s="50" t="s">
        <v>130</v>
      </c>
      <c r="C9" s="8" t="s">
        <v>19</v>
      </c>
      <c r="D9" s="18">
        <v>150</v>
      </c>
      <c r="E9" s="22"/>
      <c r="F9" s="25"/>
      <c r="G9" s="20"/>
      <c r="H9" s="10">
        <f t="shared" si="0"/>
        <v>0</v>
      </c>
      <c r="I9" s="10">
        <f t="shared" ref="I9:I11" si="1">D9*F9</f>
        <v>0</v>
      </c>
      <c r="J9" s="10">
        <f t="shared" ref="J9:J11" si="2">D9*H9</f>
        <v>0</v>
      </c>
    </row>
    <row r="10" spans="1:10" x14ac:dyDescent="0.25">
      <c r="A10" s="30" t="s">
        <v>10</v>
      </c>
      <c r="B10" s="50" t="s">
        <v>127</v>
      </c>
      <c r="C10" s="8" t="s">
        <v>19</v>
      </c>
      <c r="D10" s="18">
        <v>300</v>
      </c>
      <c r="E10" s="22"/>
      <c r="F10" s="25"/>
      <c r="G10" s="20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ht="15.75" thickBot="1" x14ac:dyDescent="0.3">
      <c r="A11" s="30" t="s">
        <v>11</v>
      </c>
      <c r="B11" s="50" t="s">
        <v>131</v>
      </c>
      <c r="C11" s="8" t="s">
        <v>19</v>
      </c>
      <c r="D11" s="18">
        <v>90</v>
      </c>
      <c r="E11" s="22"/>
      <c r="F11" s="25"/>
      <c r="G11" s="20"/>
      <c r="H11" s="10">
        <f t="shared" si="0"/>
        <v>0</v>
      </c>
      <c r="I11" s="10">
        <f t="shared" si="1"/>
        <v>0</v>
      </c>
      <c r="J11" s="10">
        <f t="shared" si="2"/>
        <v>0</v>
      </c>
    </row>
    <row r="12" spans="1:10" ht="15.75" thickBot="1" x14ac:dyDescent="0.3">
      <c r="A12" s="11"/>
      <c r="B12" s="12"/>
      <c r="C12" s="12"/>
      <c r="D12" s="12"/>
      <c r="E12" s="12"/>
      <c r="F12" s="80" t="s">
        <v>102</v>
      </c>
      <c r="G12" s="81"/>
      <c r="H12" s="12"/>
      <c r="I12" s="13">
        <f>SUM(I6:I11)</f>
        <v>0</v>
      </c>
      <c r="J12" s="14">
        <f>SUM(J6:J11)</f>
        <v>0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3"/>
      <c r="B15" s="82" t="s">
        <v>14</v>
      </c>
      <c r="C15" s="83"/>
      <c r="D15" s="83"/>
      <c r="E15" s="83"/>
      <c r="F15" s="83"/>
      <c r="G15" s="83"/>
      <c r="H15" s="83"/>
      <c r="I15" s="84"/>
      <c r="J15" s="3"/>
    </row>
    <row r="16" spans="1:10" x14ac:dyDescent="0.25">
      <c r="A16" s="3"/>
      <c r="B16" s="85" t="s">
        <v>32</v>
      </c>
      <c r="C16" s="86"/>
      <c r="D16" s="86"/>
      <c r="E16" s="86"/>
      <c r="F16" s="86"/>
      <c r="G16" s="86"/>
      <c r="H16" s="86"/>
      <c r="I16" s="87"/>
      <c r="J16" s="3"/>
    </row>
    <row r="17" spans="1:10" x14ac:dyDescent="0.25">
      <c r="A17" s="3"/>
      <c r="B17" s="85" t="s">
        <v>29</v>
      </c>
      <c r="C17" s="86"/>
      <c r="D17" s="86"/>
      <c r="E17" s="86"/>
      <c r="F17" s="86"/>
      <c r="G17" s="86"/>
      <c r="H17" s="86"/>
      <c r="I17" s="87"/>
      <c r="J17" s="3"/>
    </row>
    <row r="18" spans="1:10" ht="24.75" customHeight="1" thickBot="1" x14ac:dyDescent="0.3">
      <c r="A18" s="3"/>
      <c r="B18" s="76" t="s">
        <v>30</v>
      </c>
      <c r="C18" s="77"/>
      <c r="D18" s="77"/>
      <c r="E18" s="77"/>
      <c r="F18" s="77"/>
      <c r="G18" s="77"/>
      <c r="H18" s="77"/>
      <c r="I18" s="78"/>
      <c r="J18" s="3"/>
    </row>
    <row r="19" spans="1:10" ht="15.75" thickBot="1" x14ac:dyDescent="0.3">
      <c r="A19" s="3"/>
      <c r="B19" s="15"/>
      <c r="C19" s="3"/>
      <c r="D19" s="3"/>
      <c r="E19" s="3"/>
      <c r="F19" s="3"/>
      <c r="G19" s="3"/>
      <c r="H19" s="3"/>
      <c r="I19" s="3"/>
      <c r="J19" s="3"/>
    </row>
    <row r="20" spans="1:10" ht="49.5" thickBot="1" x14ac:dyDescent="0.3">
      <c r="A20" s="3"/>
      <c r="B20" s="16" t="s">
        <v>33</v>
      </c>
      <c r="C20" s="3"/>
      <c r="D20" s="3"/>
      <c r="E20" s="3"/>
      <c r="F20" s="3"/>
      <c r="G20" s="3"/>
      <c r="H20" s="3"/>
      <c r="I20" s="3"/>
      <c r="J20" s="3"/>
    </row>
  </sheetData>
  <mergeCells count="6">
    <mergeCell ref="B18:I18"/>
    <mergeCell ref="A1:J1"/>
    <mergeCell ref="F12:G12"/>
    <mergeCell ref="B15:I15"/>
    <mergeCell ref="B16:I16"/>
    <mergeCell ref="B17:I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topLeftCell="A16" zoomScaleNormal="100" workbookViewId="0">
      <selection activeCell="B40" sqref="B40"/>
    </sheetView>
  </sheetViews>
  <sheetFormatPr defaultRowHeight="15" x14ac:dyDescent="0.25"/>
  <cols>
    <col min="1" max="1" width="9.140625" style="3"/>
    <col min="2" max="2" width="33.7109375" style="3" customWidth="1"/>
    <col min="3" max="5" width="9.140625" style="3"/>
    <col min="6" max="6" width="10.5703125" style="3" bestFit="1" customWidth="1"/>
    <col min="7" max="7" width="13.28515625" style="3" bestFit="1" customWidth="1"/>
    <col min="8" max="10" width="25.7109375" style="3" customWidth="1"/>
    <col min="11" max="16384" width="9.140625" style="3"/>
  </cols>
  <sheetData>
    <row r="1" spans="1:10" ht="30" customHeight="1" x14ac:dyDescent="0.25">
      <c r="A1" s="79" t="s">
        <v>148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10" ht="15.75" thickBot="1" x14ac:dyDescent="0.3">
      <c r="A3" s="5"/>
    </row>
    <row r="4" spans="1:10" ht="115.5" customHeight="1" thickBot="1" x14ac:dyDescent="0.3">
      <c r="A4" s="51" t="s">
        <v>1</v>
      </c>
      <c r="B4" s="52" t="s">
        <v>31</v>
      </c>
      <c r="C4" s="53" t="s">
        <v>2</v>
      </c>
      <c r="D4" s="53" t="s">
        <v>28</v>
      </c>
      <c r="E4" s="54" t="s">
        <v>139</v>
      </c>
      <c r="F4" s="55" t="s">
        <v>3</v>
      </c>
      <c r="G4" s="53" t="s">
        <v>4</v>
      </c>
      <c r="H4" s="53" t="s">
        <v>5</v>
      </c>
      <c r="I4" s="56" t="s">
        <v>34</v>
      </c>
      <c r="J4" s="53" t="s">
        <v>35</v>
      </c>
    </row>
    <row r="5" spans="1:10" ht="15.75" customHeight="1" thickBot="1" x14ac:dyDescent="0.3">
      <c r="A5" s="62">
        <v>1</v>
      </c>
      <c r="B5" s="63">
        <v>2</v>
      </c>
      <c r="C5" s="61">
        <v>3</v>
      </c>
      <c r="D5" s="61">
        <v>5</v>
      </c>
      <c r="E5" s="60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spans="1:10" ht="25.5" x14ac:dyDescent="0.25">
      <c r="A6" s="31" t="s">
        <v>6</v>
      </c>
      <c r="B6" s="42" t="s">
        <v>36</v>
      </c>
      <c r="C6" s="32" t="s">
        <v>19</v>
      </c>
      <c r="D6" s="6">
        <v>120</v>
      </c>
      <c r="E6" s="21"/>
      <c r="F6" s="24"/>
      <c r="G6" s="17"/>
      <c r="H6" s="7">
        <f>F6*(1+G6)</f>
        <v>0</v>
      </c>
      <c r="I6" s="7">
        <f t="shared" ref="I6:I26" si="0">D6*F6</f>
        <v>0</v>
      </c>
      <c r="J6" s="7">
        <f t="shared" ref="J6:J27" si="1">D6*H6</f>
        <v>0</v>
      </c>
    </row>
    <row r="7" spans="1:10" ht="25.5" x14ac:dyDescent="0.25">
      <c r="A7" s="29" t="s">
        <v>7</v>
      </c>
      <c r="B7" s="43" t="s">
        <v>37</v>
      </c>
      <c r="C7" s="44" t="s">
        <v>19</v>
      </c>
      <c r="D7" s="18">
        <v>30</v>
      </c>
      <c r="E7" s="22"/>
      <c r="F7" s="25"/>
      <c r="G7" s="19"/>
      <c r="H7" s="10">
        <f>F7*(1+G7)</f>
        <v>0</v>
      </c>
      <c r="I7" s="10">
        <f t="shared" si="0"/>
        <v>0</v>
      </c>
      <c r="J7" s="10">
        <f t="shared" si="1"/>
        <v>0</v>
      </c>
    </row>
    <row r="8" spans="1:10" x14ac:dyDescent="0.25">
      <c r="A8" s="30" t="s">
        <v>8</v>
      </c>
      <c r="B8" s="1" t="s">
        <v>38</v>
      </c>
      <c r="C8" s="8" t="s">
        <v>19</v>
      </c>
      <c r="D8" s="18">
        <v>250</v>
      </c>
      <c r="E8" s="22"/>
      <c r="F8" s="25"/>
      <c r="G8" s="20"/>
      <c r="H8" s="10">
        <f t="shared" ref="H8:H24" si="2">F8*(1+G8)</f>
        <v>0</v>
      </c>
      <c r="I8" s="10">
        <f t="shared" si="0"/>
        <v>0</v>
      </c>
      <c r="J8" s="10">
        <f t="shared" si="1"/>
        <v>0</v>
      </c>
    </row>
    <row r="9" spans="1:10" x14ac:dyDescent="0.25">
      <c r="A9" s="30" t="s">
        <v>9</v>
      </c>
      <c r="B9" s="2" t="s">
        <v>39</v>
      </c>
      <c r="C9" s="8" t="s">
        <v>19</v>
      </c>
      <c r="D9" s="18">
        <v>50</v>
      </c>
      <c r="E9" s="22"/>
      <c r="F9" s="25"/>
      <c r="G9" s="20"/>
      <c r="H9" s="10">
        <f t="shared" si="2"/>
        <v>0</v>
      </c>
      <c r="I9" s="10">
        <f t="shared" si="0"/>
        <v>0</v>
      </c>
      <c r="J9" s="10">
        <f t="shared" si="1"/>
        <v>0</v>
      </c>
    </row>
    <row r="10" spans="1:10" x14ac:dyDescent="0.25">
      <c r="A10" s="30" t="s">
        <v>10</v>
      </c>
      <c r="B10" s="2" t="s">
        <v>40</v>
      </c>
      <c r="C10" s="8" t="s">
        <v>19</v>
      </c>
      <c r="D10" s="18">
        <v>340</v>
      </c>
      <c r="E10" s="22"/>
      <c r="F10" s="25"/>
      <c r="G10" s="19"/>
      <c r="H10" s="10">
        <f t="shared" si="2"/>
        <v>0</v>
      </c>
      <c r="I10" s="10">
        <f t="shared" si="0"/>
        <v>0</v>
      </c>
      <c r="J10" s="10">
        <f t="shared" si="1"/>
        <v>0</v>
      </c>
    </row>
    <row r="11" spans="1:10" x14ac:dyDescent="0.25">
      <c r="A11" s="30" t="s">
        <v>11</v>
      </c>
      <c r="B11" s="2" t="s">
        <v>41</v>
      </c>
      <c r="C11" s="8" t="s">
        <v>19</v>
      </c>
      <c r="D11" s="18">
        <v>40</v>
      </c>
      <c r="E11" s="22"/>
      <c r="F11" s="25"/>
      <c r="G11" s="19"/>
      <c r="H11" s="10">
        <f t="shared" si="2"/>
        <v>0</v>
      </c>
      <c r="I11" s="10">
        <f t="shared" si="0"/>
        <v>0</v>
      </c>
      <c r="J11" s="10">
        <f t="shared" si="1"/>
        <v>0</v>
      </c>
    </row>
    <row r="12" spans="1:10" x14ac:dyDescent="0.25">
      <c r="A12" s="30" t="s">
        <v>12</v>
      </c>
      <c r="B12" s="2" t="s">
        <v>42</v>
      </c>
      <c r="C12" s="8" t="s">
        <v>19</v>
      </c>
      <c r="D12" s="18">
        <v>20</v>
      </c>
      <c r="E12" s="22"/>
      <c r="F12" s="25"/>
      <c r="G12" s="19"/>
      <c r="H12" s="10">
        <f t="shared" si="2"/>
        <v>0</v>
      </c>
      <c r="I12" s="10">
        <f t="shared" si="0"/>
        <v>0</v>
      </c>
      <c r="J12" s="10">
        <f t="shared" si="1"/>
        <v>0</v>
      </c>
    </row>
    <row r="13" spans="1:10" x14ac:dyDescent="0.25">
      <c r="A13" s="30" t="s">
        <v>13</v>
      </c>
      <c r="B13" s="2" t="s">
        <v>43</v>
      </c>
      <c r="C13" s="8" t="s">
        <v>19</v>
      </c>
      <c r="D13" s="18">
        <v>70</v>
      </c>
      <c r="E13" s="22"/>
      <c r="F13" s="25"/>
      <c r="G13" s="19"/>
      <c r="H13" s="10">
        <f t="shared" si="2"/>
        <v>0</v>
      </c>
      <c r="I13" s="10">
        <f t="shared" si="0"/>
        <v>0</v>
      </c>
      <c r="J13" s="10">
        <f t="shared" si="1"/>
        <v>0</v>
      </c>
    </row>
    <row r="14" spans="1:10" x14ac:dyDescent="0.25">
      <c r="A14" s="30" t="s">
        <v>15</v>
      </c>
      <c r="B14" s="2" t="s">
        <v>44</v>
      </c>
      <c r="C14" s="8" t="s">
        <v>19</v>
      </c>
      <c r="D14" s="18">
        <v>10</v>
      </c>
      <c r="E14" s="22"/>
      <c r="F14" s="25"/>
      <c r="G14" s="19"/>
      <c r="H14" s="10">
        <f t="shared" si="2"/>
        <v>0</v>
      </c>
      <c r="I14" s="10">
        <f t="shared" si="0"/>
        <v>0</v>
      </c>
      <c r="J14" s="10">
        <f t="shared" si="1"/>
        <v>0</v>
      </c>
    </row>
    <row r="15" spans="1:10" x14ac:dyDescent="0.25">
      <c r="A15" s="30" t="s">
        <v>16</v>
      </c>
      <c r="B15" s="23" t="s">
        <v>45</v>
      </c>
      <c r="C15" s="8" t="s">
        <v>19</v>
      </c>
      <c r="D15" s="9">
        <v>25</v>
      </c>
      <c r="E15" s="22"/>
      <c r="F15" s="25"/>
      <c r="G15" s="19"/>
      <c r="H15" s="10">
        <f t="shared" si="2"/>
        <v>0</v>
      </c>
      <c r="I15" s="10">
        <f t="shared" si="0"/>
        <v>0</v>
      </c>
      <c r="J15" s="10">
        <f t="shared" si="1"/>
        <v>0</v>
      </c>
    </row>
    <row r="16" spans="1:10" x14ac:dyDescent="0.25">
      <c r="A16" s="30" t="s">
        <v>17</v>
      </c>
      <c r="B16" s="23" t="s">
        <v>46</v>
      </c>
      <c r="C16" s="8" t="s">
        <v>19</v>
      </c>
      <c r="D16" s="9">
        <v>20</v>
      </c>
      <c r="E16" s="22"/>
      <c r="F16" s="25"/>
      <c r="G16" s="19"/>
      <c r="H16" s="10">
        <f t="shared" si="2"/>
        <v>0</v>
      </c>
      <c r="I16" s="10">
        <f t="shared" si="0"/>
        <v>0</v>
      </c>
      <c r="J16" s="10">
        <f t="shared" si="1"/>
        <v>0</v>
      </c>
    </row>
    <row r="17" spans="1:10" ht="19.5" customHeight="1" x14ac:dyDescent="0.25">
      <c r="A17" s="30" t="s">
        <v>18</v>
      </c>
      <c r="B17" s="23" t="s">
        <v>47</v>
      </c>
      <c r="C17" s="8" t="s">
        <v>19</v>
      </c>
      <c r="D17" s="18">
        <v>20</v>
      </c>
      <c r="E17" s="22"/>
      <c r="F17" s="25"/>
      <c r="G17" s="19"/>
      <c r="H17" s="10">
        <f t="shared" si="2"/>
        <v>0</v>
      </c>
      <c r="I17" s="10">
        <f t="shared" si="0"/>
        <v>0</v>
      </c>
      <c r="J17" s="10">
        <f t="shared" si="1"/>
        <v>0</v>
      </c>
    </row>
    <row r="18" spans="1:10" x14ac:dyDescent="0.25">
      <c r="A18" s="30" t="s">
        <v>20</v>
      </c>
      <c r="B18" s="23" t="s">
        <v>48</v>
      </c>
      <c r="C18" s="8" t="s">
        <v>19</v>
      </c>
      <c r="D18" s="9">
        <v>34</v>
      </c>
      <c r="E18" s="22"/>
      <c r="F18" s="25"/>
      <c r="G18" s="19"/>
      <c r="H18" s="10">
        <f t="shared" si="2"/>
        <v>0</v>
      </c>
      <c r="I18" s="10">
        <f t="shared" si="0"/>
        <v>0</v>
      </c>
      <c r="J18" s="10">
        <f t="shared" si="1"/>
        <v>0</v>
      </c>
    </row>
    <row r="19" spans="1:10" ht="26.25" x14ac:dyDescent="0.25">
      <c r="A19" s="30" t="s">
        <v>21</v>
      </c>
      <c r="B19" s="1" t="s">
        <v>149</v>
      </c>
      <c r="C19" s="8" t="s">
        <v>19</v>
      </c>
      <c r="D19" s="9">
        <v>40</v>
      </c>
      <c r="E19" s="22"/>
      <c r="F19" s="25"/>
      <c r="G19" s="19"/>
      <c r="H19" s="10">
        <f t="shared" si="2"/>
        <v>0</v>
      </c>
      <c r="I19" s="10">
        <f t="shared" si="0"/>
        <v>0</v>
      </c>
      <c r="J19" s="10">
        <f t="shared" si="1"/>
        <v>0</v>
      </c>
    </row>
    <row r="20" spans="1:10" x14ac:dyDescent="0.25">
      <c r="A20" s="30" t="s">
        <v>22</v>
      </c>
      <c r="B20" s="1" t="s">
        <v>49</v>
      </c>
      <c r="C20" s="8" t="s">
        <v>19</v>
      </c>
      <c r="D20" s="9">
        <v>50</v>
      </c>
      <c r="E20" s="22"/>
      <c r="F20" s="25"/>
      <c r="G20" s="19"/>
      <c r="H20" s="10">
        <f t="shared" si="2"/>
        <v>0</v>
      </c>
      <c r="I20" s="10">
        <f t="shared" si="0"/>
        <v>0</v>
      </c>
      <c r="J20" s="10">
        <f t="shared" si="1"/>
        <v>0</v>
      </c>
    </row>
    <row r="21" spans="1:10" ht="26.25" x14ac:dyDescent="0.25">
      <c r="A21" s="30" t="s">
        <v>23</v>
      </c>
      <c r="B21" s="1" t="s">
        <v>150</v>
      </c>
      <c r="C21" s="8" t="s">
        <v>19</v>
      </c>
      <c r="D21" s="9">
        <v>30</v>
      </c>
      <c r="E21" s="22"/>
      <c r="F21" s="25"/>
      <c r="G21" s="19"/>
      <c r="H21" s="10">
        <f t="shared" si="2"/>
        <v>0</v>
      </c>
      <c r="I21" s="10">
        <f t="shared" si="0"/>
        <v>0</v>
      </c>
      <c r="J21" s="10">
        <f t="shared" si="1"/>
        <v>0</v>
      </c>
    </row>
    <row r="22" spans="1:10" x14ac:dyDescent="0.25">
      <c r="A22" s="30" t="s">
        <v>24</v>
      </c>
      <c r="B22" s="1" t="s">
        <v>50</v>
      </c>
      <c r="C22" s="8" t="s">
        <v>19</v>
      </c>
      <c r="D22" s="9">
        <v>120</v>
      </c>
      <c r="E22" s="22"/>
      <c r="F22" s="25"/>
      <c r="G22" s="19"/>
      <c r="H22" s="10">
        <f t="shared" si="2"/>
        <v>0</v>
      </c>
      <c r="I22" s="10">
        <f t="shared" si="0"/>
        <v>0</v>
      </c>
      <c r="J22" s="10">
        <f t="shared" si="1"/>
        <v>0</v>
      </c>
    </row>
    <row r="23" spans="1:10" ht="26.25" x14ac:dyDescent="0.25">
      <c r="A23" s="30" t="s">
        <v>25</v>
      </c>
      <c r="B23" s="1" t="s">
        <v>151</v>
      </c>
      <c r="C23" s="8" t="s">
        <v>19</v>
      </c>
      <c r="D23" s="9">
        <v>50</v>
      </c>
      <c r="E23" s="22"/>
      <c r="F23" s="25"/>
      <c r="G23" s="19"/>
      <c r="H23" s="10">
        <f t="shared" si="2"/>
        <v>0</v>
      </c>
      <c r="I23" s="10">
        <f t="shared" si="0"/>
        <v>0</v>
      </c>
      <c r="J23" s="10">
        <f t="shared" si="1"/>
        <v>0</v>
      </c>
    </row>
    <row r="24" spans="1:10" ht="26.25" x14ac:dyDescent="0.25">
      <c r="A24" s="30" t="s">
        <v>26</v>
      </c>
      <c r="B24" s="1" t="s">
        <v>152</v>
      </c>
      <c r="C24" s="8" t="s">
        <v>19</v>
      </c>
      <c r="D24" s="9">
        <v>30</v>
      </c>
      <c r="E24" s="22"/>
      <c r="F24" s="25"/>
      <c r="G24" s="19"/>
      <c r="H24" s="10">
        <f t="shared" si="2"/>
        <v>0</v>
      </c>
      <c r="I24" s="10">
        <f t="shared" si="0"/>
        <v>0</v>
      </c>
      <c r="J24" s="10">
        <f t="shared" si="1"/>
        <v>0</v>
      </c>
    </row>
    <row r="25" spans="1:10" ht="26.25" x14ac:dyDescent="0.25">
      <c r="A25" s="30" t="s">
        <v>27</v>
      </c>
      <c r="B25" s="40" t="s">
        <v>51</v>
      </c>
      <c r="C25" s="8" t="s">
        <v>19</v>
      </c>
      <c r="D25" s="41">
        <v>40</v>
      </c>
      <c r="E25" s="38"/>
      <c r="F25" s="39"/>
      <c r="G25" s="28"/>
      <c r="H25" s="26">
        <f>F25*(1+G25)</f>
        <v>0</v>
      </c>
      <c r="I25" s="26">
        <f t="shared" si="0"/>
        <v>0</v>
      </c>
      <c r="J25" s="26">
        <f t="shared" si="1"/>
        <v>0</v>
      </c>
    </row>
    <row r="26" spans="1:10" ht="26.25" x14ac:dyDescent="0.25">
      <c r="A26" s="30" t="s">
        <v>74</v>
      </c>
      <c r="B26" s="40" t="s">
        <v>137</v>
      </c>
      <c r="C26" s="8" t="s">
        <v>19</v>
      </c>
      <c r="D26" s="41">
        <v>60</v>
      </c>
      <c r="E26" s="38"/>
      <c r="F26" s="39"/>
      <c r="G26" s="28"/>
      <c r="H26" s="26">
        <f t="shared" ref="H26:H27" si="3">F26*(1+G26)</f>
        <v>0</v>
      </c>
      <c r="I26" s="26">
        <f t="shared" si="0"/>
        <v>0</v>
      </c>
      <c r="J26" s="26">
        <f t="shared" si="1"/>
        <v>0</v>
      </c>
    </row>
    <row r="27" spans="1:10" ht="26.25" x14ac:dyDescent="0.25">
      <c r="A27" s="30" t="s">
        <v>75</v>
      </c>
      <c r="B27" s="1" t="s">
        <v>153</v>
      </c>
      <c r="C27" s="8" t="s">
        <v>19</v>
      </c>
      <c r="D27" s="9">
        <v>40</v>
      </c>
      <c r="E27" s="22"/>
      <c r="F27" s="25"/>
      <c r="G27" s="19"/>
      <c r="H27" s="26">
        <f t="shared" si="3"/>
        <v>0</v>
      </c>
      <c r="I27" s="26">
        <f t="shared" ref="I27:I55" si="4">D27*F27</f>
        <v>0</v>
      </c>
      <c r="J27" s="26">
        <f t="shared" si="1"/>
        <v>0</v>
      </c>
    </row>
    <row r="28" spans="1:10" ht="26.25" x14ac:dyDescent="0.25">
      <c r="A28" s="30" t="s">
        <v>76</v>
      </c>
      <c r="B28" s="1" t="s">
        <v>154</v>
      </c>
      <c r="C28" s="8" t="s">
        <v>19</v>
      </c>
      <c r="D28" s="9">
        <v>50</v>
      </c>
      <c r="E28" s="22"/>
      <c r="F28" s="25"/>
      <c r="G28" s="19"/>
      <c r="H28" s="26">
        <f t="shared" ref="H28:H55" si="5">F28*(1+G28)</f>
        <v>0</v>
      </c>
      <c r="I28" s="26">
        <f t="shared" si="4"/>
        <v>0</v>
      </c>
      <c r="J28" s="26">
        <f t="shared" ref="J28:J55" si="6">D28*H28</f>
        <v>0</v>
      </c>
    </row>
    <row r="29" spans="1:10" x14ac:dyDescent="0.25">
      <c r="A29" s="30" t="s">
        <v>77</v>
      </c>
      <c r="B29" s="1" t="s">
        <v>52</v>
      </c>
      <c r="C29" s="8" t="s">
        <v>19</v>
      </c>
      <c r="D29" s="9">
        <v>150</v>
      </c>
      <c r="E29" s="22"/>
      <c r="F29" s="25"/>
      <c r="G29" s="19"/>
      <c r="H29" s="26">
        <f t="shared" si="5"/>
        <v>0</v>
      </c>
      <c r="I29" s="26">
        <f t="shared" si="4"/>
        <v>0</v>
      </c>
      <c r="J29" s="26">
        <f t="shared" si="6"/>
        <v>0</v>
      </c>
    </row>
    <row r="30" spans="1:10" x14ac:dyDescent="0.25">
      <c r="A30" s="30" t="s">
        <v>78</v>
      </c>
      <c r="B30" s="1" t="s">
        <v>53</v>
      </c>
      <c r="C30" s="8" t="s">
        <v>19</v>
      </c>
      <c r="D30" s="9">
        <v>130</v>
      </c>
      <c r="E30" s="22"/>
      <c r="F30" s="25"/>
      <c r="G30" s="19"/>
      <c r="H30" s="26">
        <f t="shared" si="5"/>
        <v>0</v>
      </c>
      <c r="I30" s="26">
        <f t="shared" si="4"/>
        <v>0</v>
      </c>
      <c r="J30" s="26">
        <f t="shared" si="6"/>
        <v>0</v>
      </c>
    </row>
    <row r="31" spans="1:10" x14ac:dyDescent="0.25">
      <c r="A31" s="30" t="s">
        <v>79</v>
      </c>
      <c r="B31" s="1" t="s">
        <v>54</v>
      </c>
      <c r="C31" s="8" t="s">
        <v>19</v>
      </c>
      <c r="D31" s="9">
        <v>80</v>
      </c>
      <c r="E31" s="22"/>
      <c r="F31" s="25"/>
      <c r="G31" s="19"/>
      <c r="H31" s="26">
        <f t="shared" si="5"/>
        <v>0</v>
      </c>
      <c r="I31" s="26">
        <f t="shared" si="4"/>
        <v>0</v>
      </c>
      <c r="J31" s="26">
        <f t="shared" si="6"/>
        <v>0</v>
      </c>
    </row>
    <row r="32" spans="1:10" x14ac:dyDescent="0.25">
      <c r="A32" s="30" t="s">
        <v>80</v>
      </c>
      <c r="B32" s="1" t="s">
        <v>55</v>
      </c>
      <c r="C32" s="8" t="s">
        <v>19</v>
      </c>
      <c r="D32" s="9">
        <v>120</v>
      </c>
      <c r="E32" s="22"/>
      <c r="F32" s="25"/>
      <c r="G32" s="19"/>
      <c r="H32" s="26">
        <f t="shared" si="5"/>
        <v>0</v>
      </c>
      <c r="I32" s="26">
        <f t="shared" si="4"/>
        <v>0</v>
      </c>
      <c r="J32" s="26">
        <f t="shared" si="6"/>
        <v>0</v>
      </c>
    </row>
    <row r="33" spans="1:10" x14ac:dyDescent="0.25">
      <c r="A33" s="30" t="s">
        <v>81</v>
      </c>
      <c r="B33" s="1" t="s">
        <v>56</v>
      </c>
      <c r="C33" s="8" t="s">
        <v>19</v>
      </c>
      <c r="D33" s="9">
        <v>15</v>
      </c>
      <c r="E33" s="22"/>
      <c r="F33" s="25"/>
      <c r="G33" s="19"/>
      <c r="H33" s="26">
        <f t="shared" si="5"/>
        <v>0</v>
      </c>
      <c r="I33" s="26">
        <f t="shared" si="4"/>
        <v>0</v>
      </c>
      <c r="J33" s="26">
        <f t="shared" si="6"/>
        <v>0</v>
      </c>
    </row>
    <row r="34" spans="1:10" x14ac:dyDescent="0.25">
      <c r="A34" s="30" t="s">
        <v>82</v>
      </c>
      <c r="B34" s="1" t="s">
        <v>57</v>
      </c>
      <c r="C34" s="8" t="s">
        <v>19</v>
      </c>
      <c r="D34" s="9">
        <v>40</v>
      </c>
      <c r="E34" s="22"/>
      <c r="F34" s="25"/>
      <c r="G34" s="19"/>
      <c r="H34" s="26">
        <f t="shared" si="5"/>
        <v>0</v>
      </c>
      <c r="I34" s="26">
        <f t="shared" si="4"/>
        <v>0</v>
      </c>
      <c r="J34" s="26">
        <f t="shared" si="6"/>
        <v>0</v>
      </c>
    </row>
    <row r="35" spans="1:10" x14ac:dyDescent="0.25">
      <c r="A35" s="30" t="s">
        <v>83</v>
      </c>
      <c r="B35" s="1" t="s">
        <v>58</v>
      </c>
      <c r="C35" s="8" t="s">
        <v>19</v>
      </c>
      <c r="D35" s="9">
        <v>30</v>
      </c>
      <c r="E35" s="22"/>
      <c r="F35" s="25"/>
      <c r="G35" s="19"/>
      <c r="H35" s="26">
        <f t="shared" si="5"/>
        <v>0</v>
      </c>
      <c r="I35" s="26">
        <f t="shared" si="4"/>
        <v>0</v>
      </c>
      <c r="J35" s="26">
        <f t="shared" si="6"/>
        <v>0</v>
      </c>
    </row>
    <row r="36" spans="1:10" x14ac:dyDescent="0.25">
      <c r="A36" s="30" t="s">
        <v>84</v>
      </c>
      <c r="B36" s="1" t="s">
        <v>59</v>
      </c>
      <c r="C36" s="8" t="s">
        <v>19</v>
      </c>
      <c r="D36" s="9">
        <v>40</v>
      </c>
      <c r="E36" s="22"/>
      <c r="F36" s="25"/>
      <c r="G36" s="19"/>
      <c r="H36" s="26">
        <f t="shared" si="5"/>
        <v>0</v>
      </c>
      <c r="I36" s="26">
        <f t="shared" si="4"/>
        <v>0</v>
      </c>
      <c r="J36" s="26">
        <f t="shared" si="6"/>
        <v>0</v>
      </c>
    </row>
    <row r="37" spans="1:10" x14ac:dyDescent="0.25">
      <c r="A37" s="30" t="s">
        <v>85</v>
      </c>
      <c r="B37" s="1" t="s">
        <v>60</v>
      </c>
      <c r="C37" s="8" t="s">
        <v>19</v>
      </c>
      <c r="D37" s="9">
        <v>30</v>
      </c>
      <c r="E37" s="22"/>
      <c r="F37" s="25"/>
      <c r="G37" s="19"/>
      <c r="H37" s="26">
        <f t="shared" si="5"/>
        <v>0</v>
      </c>
      <c r="I37" s="26">
        <f t="shared" si="4"/>
        <v>0</v>
      </c>
      <c r="J37" s="26">
        <f t="shared" si="6"/>
        <v>0</v>
      </c>
    </row>
    <row r="38" spans="1:10" ht="26.25" x14ac:dyDescent="0.25">
      <c r="A38" s="30" t="s">
        <v>86</v>
      </c>
      <c r="B38" s="1" t="s">
        <v>155</v>
      </c>
      <c r="C38" s="8" t="s">
        <v>19</v>
      </c>
      <c r="D38" s="9">
        <v>30</v>
      </c>
      <c r="E38" s="22"/>
      <c r="F38" s="25"/>
      <c r="G38" s="19"/>
      <c r="H38" s="26">
        <f t="shared" si="5"/>
        <v>0</v>
      </c>
      <c r="I38" s="26">
        <f t="shared" si="4"/>
        <v>0</v>
      </c>
      <c r="J38" s="26">
        <f t="shared" si="6"/>
        <v>0</v>
      </c>
    </row>
    <row r="39" spans="1:10" ht="26.25" x14ac:dyDescent="0.25">
      <c r="A39" s="30" t="s">
        <v>87</v>
      </c>
      <c r="B39" s="1" t="s">
        <v>156</v>
      </c>
      <c r="C39" s="8" t="s">
        <v>19</v>
      </c>
      <c r="D39" s="9">
        <v>18</v>
      </c>
      <c r="E39" s="22"/>
      <c r="F39" s="25"/>
      <c r="G39" s="19"/>
      <c r="H39" s="26">
        <f t="shared" si="5"/>
        <v>0</v>
      </c>
      <c r="I39" s="26">
        <f t="shared" si="4"/>
        <v>0</v>
      </c>
      <c r="J39" s="26">
        <f t="shared" si="6"/>
        <v>0</v>
      </c>
    </row>
    <row r="40" spans="1:10" x14ac:dyDescent="0.25">
      <c r="A40" s="30" t="s">
        <v>88</v>
      </c>
      <c r="B40" s="1" t="s">
        <v>61</v>
      </c>
      <c r="C40" s="8" t="s">
        <v>19</v>
      </c>
      <c r="D40" s="9">
        <v>12</v>
      </c>
      <c r="E40" s="22"/>
      <c r="F40" s="25"/>
      <c r="G40" s="19"/>
      <c r="H40" s="26">
        <f t="shared" si="5"/>
        <v>0</v>
      </c>
      <c r="I40" s="26">
        <f t="shared" si="4"/>
        <v>0</v>
      </c>
      <c r="J40" s="26">
        <f t="shared" si="6"/>
        <v>0</v>
      </c>
    </row>
    <row r="41" spans="1:10" x14ac:dyDescent="0.25">
      <c r="A41" s="30" t="s">
        <v>89</v>
      </c>
      <c r="B41" s="1" t="s">
        <v>62</v>
      </c>
      <c r="C41" s="8" t="s">
        <v>19</v>
      </c>
      <c r="D41" s="9">
        <v>10</v>
      </c>
      <c r="E41" s="22"/>
      <c r="F41" s="25"/>
      <c r="G41" s="19"/>
      <c r="H41" s="26">
        <f t="shared" si="5"/>
        <v>0</v>
      </c>
      <c r="I41" s="26">
        <f t="shared" si="4"/>
        <v>0</v>
      </c>
      <c r="J41" s="26">
        <f t="shared" si="6"/>
        <v>0</v>
      </c>
    </row>
    <row r="42" spans="1:10" x14ac:dyDescent="0.25">
      <c r="A42" s="30" t="s">
        <v>90</v>
      </c>
      <c r="B42" s="1" t="s">
        <v>63</v>
      </c>
      <c r="C42" s="8" t="s">
        <v>19</v>
      </c>
      <c r="D42" s="9">
        <v>6</v>
      </c>
      <c r="E42" s="22"/>
      <c r="F42" s="25"/>
      <c r="G42" s="19"/>
      <c r="H42" s="26">
        <f t="shared" si="5"/>
        <v>0</v>
      </c>
      <c r="I42" s="26">
        <f t="shared" si="4"/>
        <v>0</v>
      </c>
      <c r="J42" s="26">
        <f t="shared" si="6"/>
        <v>0</v>
      </c>
    </row>
    <row r="43" spans="1:10" x14ac:dyDescent="0.25">
      <c r="A43" s="30" t="s">
        <v>91</v>
      </c>
      <c r="B43" s="1" t="s">
        <v>64</v>
      </c>
      <c r="C43" s="8" t="s">
        <v>19</v>
      </c>
      <c r="D43" s="9">
        <v>6</v>
      </c>
      <c r="E43" s="22"/>
      <c r="F43" s="25"/>
      <c r="G43" s="19"/>
      <c r="H43" s="26">
        <f t="shared" si="5"/>
        <v>0</v>
      </c>
      <c r="I43" s="26">
        <f t="shared" si="4"/>
        <v>0</v>
      </c>
      <c r="J43" s="26">
        <f t="shared" si="6"/>
        <v>0</v>
      </c>
    </row>
    <row r="44" spans="1:10" x14ac:dyDescent="0.25">
      <c r="A44" s="30" t="s">
        <v>92</v>
      </c>
      <c r="B44" s="1" t="s">
        <v>65</v>
      </c>
      <c r="C44" s="8" t="s">
        <v>19</v>
      </c>
      <c r="D44" s="9">
        <v>15</v>
      </c>
      <c r="E44" s="22"/>
      <c r="F44" s="25"/>
      <c r="G44" s="19"/>
      <c r="H44" s="26">
        <f t="shared" si="5"/>
        <v>0</v>
      </c>
      <c r="I44" s="26">
        <f t="shared" si="4"/>
        <v>0</v>
      </c>
      <c r="J44" s="26">
        <f t="shared" si="6"/>
        <v>0</v>
      </c>
    </row>
    <row r="45" spans="1:10" x14ac:dyDescent="0.25">
      <c r="A45" s="30" t="s">
        <v>93</v>
      </c>
      <c r="B45" s="1" t="s">
        <v>66</v>
      </c>
      <c r="C45" s="8" t="s">
        <v>19</v>
      </c>
      <c r="D45" s="9">
        <v>750</v>
      </c>
      <c r="E45" s="22"/>
      <c r="F45" s="25"/>
      <c r="G45" s="19"/>
      <c r="H45" s="26">
        <f t="shared" si="5"/>
        <v>0</v>
      </c>
      <c r="I45" s="26">
        <f t="shared" si="4"/>
        <v>0</v>
      </c>
      <c r="J45" s="26">
        <f t="shared" si="6"/>
        <v>0</v>
      </c>
    </row>
    <row r="46" spans="1:10" x14ac:dyDescent="0.25">
      <c r="A46" s="30" t="s">
        <v>94</v>
      </c>
      <c r="B46" s="1" t="s">
        <v>67</v>
      </c>
      <c r="C46" s="8" t="s">
        <v>19</v>
      </c>
      <c r="D46" s="9">
        <v>600</v>
      </c>
      <c r="E46" s="22"/>
      <c r="F46" s="25"/>
      <c r="G46" s="19"/>
      <c r="H46" s="26">
        <f t="shared" si="5"/>
        <v>0</v>
      </c>
      <c r="I46" s="26">
        <f t="shared" si="4"/>
        <v>0</v>
      </c>
      <c r="J46" s="26">
        <f t="shared" si="6"/>
        <v>0</v>
      </c>
    </row>
    <row r="47" spans="1:10" x14ac:dyDescent="0.25">
      <c r="A47" s="30" t="s">
        <v>95</v>
      </c>
      <c r="B47" s="1" t="s">
        <v>68</v>
      </c>
      <c r="C47" s="8" t="s">
        <v>19</v>
      </c>
      <c r="D47" s="9">
        <v>150</v>
      </c>
      <c r="E47" s="22"/>
      <c r="F47" s="25"/>
      <c r="G47" s="19"/>
      <c r="H47" s="26">
        <f t="shared" si="5"/>
        <v>0</v>
      </c>
      <c r="I47" s="26">
        <f t="shared" si="4"/>
        <v>0</v>
      </c>
      <c r="J47" s="26">
        <f t="shared" si="6"/>
        <v>0</v>
      </c>
    </row>
    <row r="48" spans="1:10" x14ac:dyDescent="0.25">
      <c r="A48" s="64" t="s">
        <v>96</v>
      </c>
      <c r="B48" s="65" t="s">
        <v>145</v>
      </c>
      <c r="C48" s="66" t="s">
        <v>19</v>
      </c>
      <c r="D48" s="67">
        <v>30</v>
      </c>
      <c r="E48" s="68"/>
      <c r="F48" s="69"/>
      <c r="G48" s="70"/>
      <c r="H48" s="26">
        <f t="shared" si="5"/>
        <v>0</v>
      </c>
      <c r="I48" s="26">
        <f t="shared" si="4"/>
        <v>0</v>
      </c>
      <c r="J48" s="26">
        <f t="shared" si="6"/>
        <v>0</v>
      </c>
    </row>
    <row r="49" spans="1:10" x14ac:dyDescent="0.25">
      <c r="A49" s="64" t="s">
        <v>97</v>
      </c>
      <c r="B49" s="65" t="s">
        <v>146</v>
      </c>
      <c r="C49" s="66" t="s">
        <v>19</v>
      </c>
      <c r="D49" s="67">
        <v>15</v>
      </c>
      <c r="E49" s="68"/>
      <c r="F49" s="69"/>
      <c r="G49" s="70"/>
      <c r="H49" s="26">
        <f t="shared" si="5"/>
        <v>0</v>
      </c>
      <c r="I49" s="26">
        <f t="shared" si="4"/>
        <v>0</v>
      </c>
      <c r="J49" s="26">
        <f t="shared" si="6"/>
        <v>0</v>
      </c>
    </row>
    <row r="50" spans="1:10" x14ac:dyDescent="0.25">
      <c r="A50" s="64" t="s">
        <v>98</v>
      </c>
      <c r="B50" s="65" t="s">
        <v>69</v>
      </c>
      <c r="C50" s="66" t="s">
        <v>19</v>
      </c>
      <c r="D50" s="67">
        <v>50</v>
      </c>
      <c r="E50" s="68"/>
      <c r="F50" s="69"/>
      <c r="G50" s="70"/>
      <c r="H50" s="26">
        <f t="shared" si="5"/>
        <v>0</v>
      </c>
      <c r="I50" s="26">
        <f t="shared" si="4"/>
        <v>0</v>
      </c>
      <c r="J50" s="26">
        <f t="shared" si="6"/>
        <v>0</v>
      </c>
    </row>
    <row r="51" spans="1:10" x14ac:dyDescent="0.25">
      <c r="A51" s="64" t="s">
        <v>99</v>
      </c>
      <c r="B51" s="65" t="s">
        <v>70</v>
      </c>
      <c r="C51" s="66" t="s">
        <v>19</v>
      </c>
      <c r="D51" s="67">
        <v>20</v>
      </c>
      <c r="E51" s="68"/>
      <c r="F51" s="69"/>
      <c r="G51" s="70"/>
      <c r="H51" s="26">
        <f t="shared" si="5"/>
        <v>0</v>
      </c>
      <c r="I51" s="26">
        <f t="shared" si="4"/>
        <v>0</v>
      </c>
      <c r="J51" s="26">
        <f t="shared" si="6"/>
        <v>0</v>
      </c>
    </row>
    <row r="52" spans="1:10" x14ac:dyDescent="0.25">
      <c r="A52" s="64" t="s">
        <v>100</v>
      </c>
      <c r="B52" s="65" t="s">
        <v>71</v>
      </c>
      <c r="C52" s="66" t="s">
        <v>19</v>
      </c>
      <c r="D52" s="67">
        <v>150</v>
      </c>
      <c r="E52" s="68"/>
      <c r="F52" s="69"/>
      <c r="G52" s="70"/>
      <c r="H52" s="26">
        <f t="shared" si="5"/>
        <v>0</v>
      </c>
      <c r="I52" s="26">
        <f t="shared" si="4"/>
        <v>0</v>
      </c>
      <c r="J52" s="26">
        <f t="shared" si="6"/>
        <v>0</v>
      </c>
    </row>
    <row r="53" spans="1:10" x14ac:dyDescent="0.25">
      <c r="A53" s="64" t="s">
        <v>101</v>
      </c>
      <c r="B53" s="65" t="s">
        <v>143</v>
      </c>
      <c r="C53" s="66" t="s">
        <v>19</v>
      </c>
      <c r="D53" s="67">
        <v>50</v>
      </c>
      <c r="E53" s="68"/>
      <c r="F53" s="69"/>
      <c r="G53" s="70"/>
      <c r="H53" s="26">
        <f t="shared" si="5"/>
        <v>0</v>
      </c>
      <c r="I53" s="26">
        <f t="shared" si="4"/>
        <v>0</v>
      </c>
      <c r="J53" s="26">
        <f t="shared" si="6"/>
        <v>0</v>
      </c>
    </row>
    <row r="54" spans="1:10" x14ac:dyDescent="0.25">
      <c r="A54" s="64" t="s">
        <v>138</v>
      </c>
      <c r="B54" s="65" t="s">
        <v>72</v>
      </c>
      <c r="C54" s="66" t="s">
        <v>19</v>
      </c>
      <c r="D54" s="67">
        <v>12</v>
      </c>
      <c r="E54" s="68"/>
      <c r="F54" s="69"/>
      <c r="G54" s="70"/>
      <c r="H54" s="26">
        <f t="shared" si="5"/>
        <v>0</v>
      </c>
      <c r="I54" s="26">
        <f t="shared" si="4"/>
        <v>0</v>
      </c>
      <c r="J54" s="26">
        <f t="shared" si="6"/>
        <v>0</v>
      </c>
    </row>
    <row r="55" spans="1:10" ht="15.75" thickBot="1" x14ac:dyDescent="0.3">
      <c r="A55" s="64" t="s">
        <v>144</v>
      </c>
      <c r="B55" s="40" t="s">
        <v>73</v>
      </c>
      <c r="C55" s="8" t="s">
        <v>19</v>
      </c>
      <c r="D55" s="41">
        <v>27</v>
      </c>
      <c r="E55" s="38"/>
      <c r="F55" s="39"/>
      <c r="G55" s="28"/>
      <c r="H55" s="26">
        <f t="shared" si="5"/>
        <v>0</v>
      </c>
      <c r="I55" s="26">
        <f t="shared" si="4"/>
        <v>0</v>
      </c>
      <c r="J55" s="26">
        <f t="shared" si="6"/>
        <v>0</v>
      </c>
    </row>
    <row r="56" spans="1:10" ht="15.75" thickBot="1" x14ac:dyDescent="0.3">
      <c r="A56" s="11"/>
      <c r="B56" s="12"/>
      <c r="C56" s="12"/>
      <c r="D56" s="12"/>
      <c r="E56" s="12"/>
      <c r="F56" s="80" t="s">
        <v>102</v>
      </c>
      <c r="G56" s="81"/>
      <c r="H56" s="12"/>
      <c r="I56" s="13">
        <f>SUM(I6:I55)</f>
        <v>0</v>
      </c>
      <c r="J56" s="14">
        <f>SUM(J6:J55)</f>
        <v>0</v>
      </c>
    </row>
    <row r="58" spans="1:10" ht="15.75" thickBot="1" x14ac:dyDescent="0.3"/>
    <row r="59" spans="1:10" ht="15.75" thickBot="1" x14ac:dyDescent="0.3">
      <c r="B59" s="82" t="s">
        <v>14</v>
      </c>
      <c r="C59" s="83"/>
      <c r="D59" s="83"/>
      <c r="E59" s="83"/>
      <c r="F59" s="83"/>
      <c r="G59" s="83"/>
      <c r="H59" s="83"/>
      <c r="I59" s="84"/>
    </row>
    <row r="60" spans="1:10" x14ac:dyDescent="0.25">
      <c r="B60" s="85" t="s">
        <v>32</v>
      </c>
      <c r="C60" s="86"/>
      <c r="D60" s="86"/>
      <c r="E60" s="86"/>
      <c r="F60" s="86"/>
      <c r="G60" s="86"/>
      <c r="H60" s="86"/>
      <c r="I60" s="87"/>
    </row>
    <row r="61" spans="1:10" x14ac:dyDescent="0.25">
      <c r="B61" s="85" t="s">
        <v>29</v>
      </c>
      <c r="C61" s="86"/>
      <c r="D61" s="86"/>
      <c r="E61" s="86"/>
      <c r="F61" s="86"/>
      <c r="G61" s="86"/>
      <c r="H61" s="86"/>
      <c r="I61" s="87"/>
    </row>
    <row r="62" spans="1:10" ht="31.5" customHeight="1" thickBot="1" x14ac:dyDescent="0.3">
      <c r="B62" s="76" t="s">
        <v>30</v>
      </c>
      <c r="C62" s="77"/>
      <c r="D62" s="77"/>
      <c r="E62" s="77"/>
      <c r="F62" s="77"/>
      <c r="G62" s="77"/>
      <c r="H62" s="77"/>
      <c r="I62" s="78"/>
    </row>
    <row r="63" spans="1:10" ht="15.75" thickBot="1" x14ac:dyDescent="0.3">
      <c r="B63" s="15"/>
    </row>
    <row r="64" spans="1:10" ht="49.5" thickBot="1" x14ac:dyDescent="0.3">
      <c r="B64" s="16" t="s">
        <v>33</v>
      </c>
    </row>
  </sheetData>
  <sheetProtection selectLockedCells="1"/>
  <mergeCells count="6">
    <mergeCell ref="A1:J1"/>
    <mergeCell ref="B59:I59"/>
    <mergeCell ref="B60:I60"/>
    <mergeCell ref="B61:I61"/>
    <mergeCell ref="B62:I62"/>
    <mergeCell ref="F56:G5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POSTELJNI PROGRAM</vt:lpstr>
      <vt:lpstr>BOLNIŠKI PROGRAM</vt:lpstr>
      <vt:lpstr>FROTIR</vt:lpstr>
      <vt:lpstr>FILTER PROGRAM</vt:lpstr>
      <vt:lpstr>KUHINJSKI PROGRAM</vt:lpstr>
      <vt:lpstr>DELOVNE OBLEKE</vt:lpstr>
    </vt:vector>
  </TitlesOfParts>
  <Company>OBV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 Križman</dc:creator>
  <cp:lastModifiedBy>Mihael Križman</cp:lastModifiedBy>
  <cp:lastPrinted>2019-05-13T05:45:32Z</cp:lastPrinted>
  <dcterms:created xsi:type="dcterms:W3CDTF">2019-02-06T10:44:11Z</dcterms:created>
  <dcterms:modified xsi:type="dcterms:W3CDTF">2020-10-27T08:57:13Z</dcterms:modified>
</cp:coreProperties>
</file>