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AlenkaV\Documents\Javna naročila 2020\jn 6-2020 park vzdrževanje in čiščenje\razpisna dokumentacija\"/>
    </mc:Choice>
  </mc:AlternateContent>
  <bookViews>
    <workbookView xWindow="360" yWindow="120" windowWidth="10515" windowHeight="4680"/>
  </bookViews>
  <sheets>
    <sheet name="List1" sheetId="1" r:id="rId1"/>
    <sheet name="List2" sheetId="2" r:id="rId2"/>
    <sheet name="List3" sheetId="3" r:id="rId3"/>
  </sheets>
  <definedNames>
    <definedName name="_Ref375053969" localSheetId="0">List1!#REF!</definedName>
  </definedNames>
  <calcPr calcId="162913"/>
</workbook>
</file>

<file path=xl/calcChain.xml><?xml version="1.0" encoding="utf-8"?>
<calcChain xmlns="http://schemas.openxmlformats.org/spreadsheetml/2006/main">
  <c r="D22" i="1" l="1"/>
  <c r="E21" i="1"/>
  <c r="D30" i="1" l="1"/>
  <c r="E30" i="1" s="1"/>
  <c r="E20" i="1"/>
  <c r="E22" i="1" s="1"/>
  <c r="D19" i="1"/>
  <c r="E19" i="1" s="1"/>
  <c r="D18" i="1"/>
  <c r="E18" i="1" s="1"/>
  <c r="D13" i="1"/>
  <c r="E13" i="1" s="1"/>
  <c r="D14" i="1"/>
  <c r="E14" i="1"/>
  <c r="D15" i="1"/>
  <c r="E15" i="1"/>
  <c r="D16" i="1"/>
  <c r="E16" i="1"/>
  <c r="D17" i="1"/>
  <c r="E17" i="1"/>
  <c r="D12" i="1"/>
  <c r="E12" i="1" s="1"/>
  <c r="D11" i="1"/>
  <c r="E11" i="1" s="1"/>
  <c r="D8" i="1"/>
  <c r="E8" i="1" s="1"/>
  <c r="C22" i="1" l="1"/>
  <c r="C27" i="1" s="1"/>
  <c r="E27" i="1" l="1"/>
  <c r="E26" i="1"/>
  <c r="D26" i="1"/>
  <c r="D27" i="1"/>
  <c r="C26" i="1"/>
</calcChain>
</file>

<file path=xl/sharedStrings.xml><?xml version="1.0" encoding="utf-8"?>
<sst xmlns="http://schemas.openxmlformats.org/spreadsheetml/2006/main" count="34" uniqueCount="34">
  <si>
    <t>ZAP. ŠT.</t>
  </si>
  <si>
    <t>OPIS</t>
  </si>
  <si>
    <t xml:space="preserve">SKUPNA VREDNOST </t>
  </si>
  <si>
    <t>Košnja intenzivne trate. Košnja se opravlja, ko trava doseže višino 10 cm. V ceno vključiti tudi pospravljanje trave in odvoz na deponijo izven območja bolnišnice, ki si jo mora ponudnik zagotoviti sam.                                                                                      Površina: 3.250,00 m2.</t>
  </si>
  <si>
    <t>Površina 15.500 m2.</t>
  </si>
  <si>
    <t>Žig in podpis ponudnika:</t>
  </si>
  <si>
    <t>VREDNOST BREZ DDV</t>
  </si>
  <si>
    <t>VREDNOST 22% DDV</t>
  </si>
  <si>
    <t>VREDNOST Z DDV</t>
  </si>
  <si>
    <t>PREDRAČUN ŠT.:</t>
  </si>
  <si>
    <t xml:space="preserve">PONUDNIK : </t>
  </si>
  <si>
    <t xml:space="preserve">Datum: </t>
  </si>
  <si>
    <t>Posipavanje za preprečevanje poledenelosti površin in morebitno odstranjevanje snega z asfaltnih površin v ograjenem delu bolnišničnih površin ter izven ograjenega dela na vhodu v bolnišnico in prehodu za pešce. V ceni mora biti zajet tudi material za posipanje.  Posipanje mora biti izvedeno v najkrajšem možnem času (podnevi in ponoči), v jutranjih urah, pa pred prihodom zaposlenih v službo (do 6:30 ure).</t>
  </si>
  <si>
    <t>VREDNOST DDV</t>
  </si>
  <si>
    <t>CENA/M2 BREZ DDV</t>
  </si>
  <si>
    <t>CENA /MESEC BREZ DDV EUR</t>
  </si>
  <si>
    <t>CENA NA MESEC Z DDV EUR</t>
  </si>
  <si>
    <r>
      <rPr>
        <sz val="11"/>
        <rFont val="Calibri"/>
        <family val="2"/>
        <charset val="238"/>
      </rPr>
      <t>Enkrat letno</t>
    </r>
    <r>
      <rPr>
        <sz val="11"/>
        <color indexed="10"/>
        <rFont val="Calibri"/>
        <family val="2"/>
        <charset val="238"/>
      </rPr>
      <t xml:space="preserve"> </t>
    </r>
    <r>
      <rPr>
        <sz val="11"/>
        <color indexed="8"/>
        <rFont val="Calibri"/>
        <family val="2"/>
        <charset val="238"/>
      </rPr>
      <t>odstranjevanje bršljana z dreves, grmovnic, ograj in objektov na celotnem območju bolnišnice. V ceno zajeti odstranjevanje in odvoz materiala na deponijo izven bolnišnice.</t>
    </r>
  </si>
  <si>
    <t>Ročno okopavanje in vzdrževanje urejenih zelenic po potrebi in naročilu naročnika. Predvideti vsaj 5x okopavanje zelenic. V obdobju med okopavanjem pa ročno puljenje plevela. Delo poteka po navodilih naročnika preko celega leta.  Površina: 1.000,00 m2</t>
  </si>
  <si>
    <t>Čiščenje in obrezovanje palmovih listov in ostankov semena 1x letno (cca. 10 kos palm višine 1-5 metrov). Letno vzdrževanje.</t>
  </si>
  <si>
    <t>Striženje oljk. Cena mora zajemati 1x strokovno striženje 5 oljk. Cena mora zajeti vseh pet dreves.</t>
  </si>
  <si>
    <t>DDV</t>
  </si>
  <si>
    <t>SKUPNA VREDNOST ZA 1 LETO</t>
  </si>
  <si>
    <t>SKUPNA VREDNOST ZA 5 LET</t>
  </si>
  <si>
    <t>Pometanje parkovnih površin zajema tlakovane zunanje površine (asfaltne poti s kanaletami za odvod meteorne vode, pokrite terase ob kletnih prostorih objektov, kopalna ploščad, kamnite zunanje stopnice, pomol, vse betonske, vse betonske površine, asfaltne in travnate površine kjer se zbirajo odpadki, terasa nad telovadnico in dveh parkirnih prostorov bolnišnice izven ograjenega dela bolnišnice). Poseben poudarek je tudi pometanje in čiščenje pokrite terase ob kletnih prostorih A in B paviljona.</t>
  </si>
  <si>
    <t xml:space="preserve">Zbiranje odpadkov iz kant za smeti vključno z dobavo in zamenjavo vrečk. Na območju bolnišnice je cca. 40 kant za smeti (betonske žabe, plastične kante). Delo se opravlja dvakrat tedensko. Predvidoma se delo opravlja ob ponedeljkih in petkih. V kolikor sta navedena dneva državni praznik se delo opravi dan prej ali dan pozneje po dogovoru z naročnikom. Odpadki se zbirajo in odvažajo na deponijo izven bolnišnice.  Izvajalec skrbi za čisto površino okoli kant za smeti. </t>
  </si>
  <si>
    <t>Obrezovanje, vezanje in vzdrževanje nadstreška parkirnega prostora. Delo se opravlja preko celega leta po potrebi. Predvideno 4x letno obrezovanje poganjkov. Delo naj se izvaja ob sobotah in nedeljah ko je parkirišče manj zasedeno ali med delovniki v jutranjih urah s končanjem najkasneje do 6:30 ali v popoldanskem času po 16:30.</t>
  </si>
  <si>
    <t>Pometanje se izvaja redno po potrebi (v času padanja listja bolj pogosto). Zagotovljena mora biti popolna čistost vseh zajetih površin. V pometanje je zajeto tudi pobiranje smeti, čiščenje cestnih požiralnikov ter odtokov in odvoz smeti na deponijo izven bolnišnice.  Čiščenje in pometanje parkirišč izven ograjenega dela bolnišnice  naj se izvaja zjutraj s končanjem najkasneje do 6:30 ali v popoldanskem času po 16:30 ali ob sobotah in nedeljah.</t>
  </si>
  <si>
    <t>CENA /M2            Z DDV</t>
  </si>
  <si>
    <r>
      <t xml:space="preserve">Predmet vzdrževanja parkovnih površin je tudi posipavanje in odstranitev snega iz asvaltnih površin. Stroški povezani s postavko </t>
    </r>
    <r>
      <rPr>
        <sz val="12"/>
        <color rgb="FFFF0000"/>
        <rFont val="Calibri"/>
        <family val="2"/>
        <charset val="238"/>
      </rPr>
      <t xml:space="preserve">13 </t>
    </r>
    <r>
      <rPr>
        <sz val="12"/>
        <color theme="1"/>
        <rFont val="Calibri"/>
        <family val="2"/>
        <charset val="238"/>
      </rPr>
      <t>se posebej obračunajo v primeru, da pride do izvedbe.</t>
    </r>
  </si>
  <si>
    <r>
      <t xml:space="preserve">Strokovno obrezovanje vseh grmovnic in žive meje na celotni površini parka, </t>
    </r>
    <r>
      <rPr>
        <sz val="11"/>
        <color rgb="FFFF0000"/>
        <rFont val="Calibri"/>
        <family val="2"/>
        <charset val="238"/>
      </rPr>
      <t>vključno z živo mejo na dveh parkiriščih za zaposlene</t>
    </r>
    <r>
      <rPr>
        <sz val="11"/>
        <color indexed="8"/>
        <rFont val="Calibri"/>
        <family val="2"/>
        <charset val="238"/>
      </rPr>
      <t xml:space="preserve">. </t>
    </r>
    <r>
      <rPr>
        <sz val="11"/>
        <color rgb="FFFF0000"/>
        <rFont val="Calibri"/>
        <family val="2"/>
        <charset val="238"/>
      </rPr>
      <t>Vključeno je tudi obrezovanje vej dreves (da se ne dotikajo avtomobilov) na na parkiriščih za zaposlene.</t>
    </r>
    <r>
      <rPr>
        <sz val="11"/>
        <color indexed="8"/>
        <rFont val="Calibri"/>
        <family val="2"/>
        <charset val="238"/>
      </rPr>
      <t xml:space="preserve"> Obrezovanje brezovanje po potrebi in naročilu naročnika. Cena naj vsebuje celoletno obrezovanje. Letno vzdrževanje.</t>
    </r>
  </si>
  <si>
    <t>Enkrat dnevno od ponedeljka do petka čiščenje črpališča (ročno odstranjevanje odplak z rešetk, pranje rešetk in senzorjev) ter odvoz odplak (cca. 5 kg dnevno) v smeti  (cca. 30 min dela).</t>
  </si>
  <si>
    <r>
      <t>Strokovno obrezovanje in vzdrževanje vrtnic. Delo poteka po potrebi, preko celega leta. Cena mora zajemati sprotno odstranjevanje suhih cvetov med cvetenjem in krajšanje poganjkov. Strokovno gnojenje in škropljenje (7 krat letno) vrtnic proti vsem škodljivcem. V ceno vključiti vsa dela v ko</t>
    </r>
    <r>
      <rPr>
        <sz val="11"/>
        <rFont val="Calibri"/>
        <family val="2"/>
        <charset val="238"/>
      </rPr>
      <t>mpletu (Približno 450 vrtnic, 1x spomladansko gnojenje vrtnic z mineralnim gnojilom v granulah okvirno 40kg  cca. ena pest na vrtnico - cca. 100 g ).</t>
    </r>
  </si>
  <si>
    <r>
      <t xml:space="preserve">Košnja in grabljenje listja ter odpadnih vej na ostalih, še neurejenih delov parka vključno z travo ob parkiriščih izven bolnišnice, </t>
    </r>
    <r>
      <rPr>
        <sz val="11"/>
        <color rgb="FFFF0000"/>
        <rFont val="Calibri"/>
        <family val="2"/>
        <charset val="238"/>
      </rPr>
      <t>hudournika ob parhirišču za zaposlene</t>
    </r>
    <r>
      <rPr>
        <sz val="11"/>
        <color indexed="8"/>
        <rFont val="Calibri"/>
        <family val="2"/>
        <charset val="238"/>
      </rPr>
      <t xml:space="preserve"> ter zunanje površine </t>
    </r>
    <r>
      <rPr>
        <sz val="11"/>
        <color rgb="FFFF0000"/>
        <rFont val="Calibri"/>
        <family val="2"/>
        <charset val="238"/>
      </rPr>
      <t>ob hudourniku</t>
    </r>
    <r>
      <rPr>
        <sz val="11"/>
        <color indexed="8"/>
        <rFont val="Calibri"/>
        <family val="2"/>
        <charset val="238"/>
      </rPr>
      <t xml:space="preserve"> pri morju. Dela se opravi 4x letno po dogovoru z investitorjem in po dejanskih potrebah na terenu.</t>
    </r>
    <r>
      <rPr>
        <sz val="11"/>
        <color indexed="10"/>
        <rFont val="Calibri"/>
        <family val="2"/>
        <charset val="238"/>
      </rPr>
      <t xml:space="preserve"> </t>
    </r>
    <r>
      <rPr>
        <sz val="11"/>
        <color indexed="8"/>
        <rFont val="Calibri"/>
        <family val="2"/>
        <charset val="238"/>
      </rPr>
      <t xml:space="preserve"> V ceno vključiti tudi pospravljanje pokošene trave, odpadnega listja in vej ter odvoz na deponijo izven bolnišnice, ki si jo ponudnik zagotovi sam. Površina: 17.500,00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</si>
</sst>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sz val="11"/>
      <color indexed="8"/>
      <name val="Calibri"/>
      <family val="2"/>
      <charset val="238"/>
    </font>
    <font>
      <sz val="12"/>
      <color indexed="8"/>
      <name val="Calibri"/>
      <family val="2"/>
      <charset val="238"/>
    </font>
    <font>
      <sz val="8"/>
      <name val="Calibri"/>
      <family val="2"/>
      <charset val="238"/>
    </font>
    <font>
      <sz val="11"/>
      <color indexed="10"/>
      <name val="Calibri"/>
      <family val="2"/>
      <charset val="238"/>
    </font>
    <font>
      <sz val="11"/>
      <name val="Calibri"/>
      <family val="2"/>
      <charset val="238"/>
    </font>
    <font>
      <sz val="12"/>
      <color theme="1"/>
      <name val="Calibri"/>
      <family val="2"/>
      <charset val="238"/>
    </font>
    <font>
      <sz val="11"/>
      <color theme="1"/>
      <name val="Calibri"/>
      <family val="2"/>
      <charset val="238"/>
    </font>
    <font>
      <sz val="11"/>
      <color rgb="FFFF0000"/>
      <name val="Calibri"/>
      <family val="2"/>
      <charset val="238"/>
      <scheme val="minor"/>
    </font>
    <font>
      <sz val="12"/>
      <color rgb="FFFF0000"/>
      <name val="Calibri"/>
      <family val="2"/>
      <charset val="238"/>
    </font>
    <font>
      <sz val="11"/>
      <color rgb="FFFF0000"/>
      <name val="Calibri"/>
      <family val="2"/>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1" xfId="0" applyBorder="1" applyAlignment="1">
      <alignment wrapText="1"/>
    </xf>
    <xf numFmtId="0" fontId="0" fillId="0" borderId="1" xfId="0" applyBorder="1"/>
    <xf numFmtId="0" fontId="0" fillId="0" borderId="0" xfId="0" applyAlignment="1">
      <alignment vertical="top"/>
    </xf>
    <xf numFmtId="0" fontId="2" fillId="0" borderId="0" xfId="0" applyFont="1"/>
    <xf numFmtId="0" fontId="2" fillId="0" borderId="0" xfId="0" applyFont="1" applyAlignment="1">
      <alignment vertical="top"/>
    </xf>
    <xf numFmtId="0" fontId="2" fillId="0" borderId="0" xfId="0" applyFont="1" applyAlignment="1">
      <alignment horizontal="justify" vertical="center"/>
    </xf>
    <xf numFmtId="4" fontId="0" fillId="0" borderId="0" xfId="0" applyNumberFormat="1"/>
    <xf numFmtId="4" fontId="2" fillId="0" borderId="0" xfId="0" applyNumberFormat="1" applyFont="1"/>
    <xf numFmtId="0" fontId="1" fillId="0" borderId="2" xfId="0" applyFont="1" applyBorder="1" applyAlignment="1">
      <alignment horizontal="justify"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justify" vertical="top"/>
    </xf>
    <xf numFmtId="0" fontId="1" fillId="0" borderId="1" xfId="0" applyFont="1" applyBorder="1" applyAlignment="1">
      <alignment vertical="top" wrapText="1"/>
    </xf>
    <xf numFmtId="0" fontId="6" fillId="0" borderId="1" xfId="0" applyFont="1" applyBorder="1" applyAlignment="1">
      <alignment horizontal="justify" vertical="top"/>
    </xf>
    <xf numFmtId="0" fontId="7" fillId="0" borderId="0" xfId="0" applyFont="1" applyAlignment="1">
      <alignment vertical="top"/>
    </xf>
    <xf numFmtId="0" fontId="7" fillId="0" borderId="0" xfId="0" applyFont="1"/>
    <xf numFmtId="4" fontId="7" fillId="0" borderId="0" xfId="0" applyNumberFormat="1" applyFont="1"/>
    <xf numFmtId="0" fontId="7" fillId="0" borderId="1" xfId="0" applyFont="1" applyBorder="1" applyAlignment="1">
      <alignment vertical="top"/>
    </xf>
    <xf numFmtId="0" fontId="7" fillId="0" borderId="1" xfId="0" applyFont="1" applyBorder="1" applyAlignment="1">
      <alignment wrapText="1"/>
    </xf>
    <xf numFmtId="4" fontId="7" fillId="0" borderId="1" xfId="0" applyNumberFormat="1" applyFont="1" applyBorder="1" applyAlignment="1">
      <alignment wrapText="1"/>
    </xf>
    <xf numFmtId="0" fontId="7" fillId="0" borderId="1" xfId="0" applyFont="1" applyBorder="1"/>
    <xf numFmtId="4" fontId="7" fillId="0" borderId="1" xfId="0" applyNumberFormat="1" applyFont="1" applyBorder="1"/>
    <xf numFmtId="0" fontId="7" fillId="0" borderId="0" xfId="0" applyFont="1" applyBorder="1" applyAlignment="1">
      <alignment vertical="top"/>
    </xf>
    <xf numFmtId="0" fontId="7" fillId="0" borderId="0" xfId="0" applyFont="1" applyBorder="1"/>
    <xf numFmtId="4" fontId="7" fillId="0" borderId="0" xfId="0" applyNumberFormat="1" applyFont="1" applyBorder="1"/>
    <xf numFmtId="0" fontId="7" fillId="0" borderId="4" xfId="0" applyFont="1" applyBorder="1" applyAlignment="1"/>
    <xf numFmtId="4" fontId="7" fillId="0" borderId="4" xfId="0" applyNumberFormat="1" applyFont="1" applyBorder="1" applyAlignment="1"/>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xf numFmtId="0" fontId="10" fillId="0" borderId="1" xfId="0" applyFont="1" applyBorder="1" applyAlignment="1">
      <alignment horizontal="left" vertical="top" wrapText="1"/>
    </xf>
    <xf numFmtId="0" fontId="0" fillId="0" borderId="2" xfId="0" applyBorder="1" applyAlignment="1"/>
    <xf numFmtId="0" fontId="0" fillId="0" borderId="3" xfId="0" applyBorder="1" applyAlignment="1"/>
    <xf numFmtId="0" fontId="0" fillId="0" borderId="4" xfId="0" applyBorder="1" applyAlignment="1"/>
    <xf numFmtId="0" fontId="7" fillId="0" borderId="2" xfId="0" applyFont="1" applyBorder="1" applyAlignment="1"/>
    <xf numFmtId="0" fontId="7" fillId="0" borderId="3" xfId="0" applyFont="1" applyBorder="1" applyAlignment="1"/>
    <xf numFmtId="0" fontId="7" fillId="0" borderId="4" xfId="0" applyFont="1" applyBorder="1" applyAlignment="1"/>
    <xf numFmtId="4" fontId="7" fillId="0" borderId="2" xfId="0" applyNumberFormat="1" applyFont="1" applyBorder="1" applyAlignment="1"/>
    <xf numFmtId="4" fontId="7" fillId="0" borderId="1" xfId="0" applyNumberFormat="1" applyFont="1" applyBorder="1" applyAlignment="1"/>
    <xf numFmtId="0" fontId="6" fillId="0" borderId="0" xfId="0" applyFont="1" applyBorder="1" applyAlignment="1">
      <alignment vertical="top" wrapText="1"/>
    </xf>
    <xf numFmtId="0" fontId="7" fillId="0" borderId="0" xfId="0" applyFont="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36"/>
  <sheetViews>
    <sheetView tabSelected="1" view="pageLayout" zoomScale="90" zoomScaleNormal="100" zoomScalePageLayoutView="90" workbookViewId="0">
      <selection activeCell="B14" sqref="B14"/>
    </sheetView>
  </sheetViews>
  <sheetFormatPr defaultRowHeight="15" x14ac:dyDescent="0.25"/>
  <cols>
    <col min="1" max="1" width="5" customWidth="1"/>
    <col min="2" max="2" width="76.85546875" style="3" customWidth="1"/>
    <col min="3" max="3" width="16.140625" customWidth="1"/>
    <col min="4" max="4" width="11" customWidth="1"/>
    <col min="5" max="5" width="13.85546875" style="7" customWidth="1"/>
  </cols>
  <sheetData>
    <row r="3" spans="1:5" x14ac:dyDescent="0.25">
      <c r="B3" s="16" t="s">
        <v>10</v>
      </c>
      <c r="C3" s="17"/>
      <c r="D3" s="17"/>
      <c r="E3" s="18"/>
    </row>
    <row r="4" spans="1:5" x14ac:dyDescent="0.25">
      <c r="B4" s="16"/>
      <c r="C4" s="17"/>
      <c r="D4" s="17"/>
      <c r="E4" s="18"/>
    </row>
    <row r="5" spans="1:5" x14ac:dyDescent="0.25">
      <c r="B5" s="16" t="s">
        <v>9</v>
      </c>
      <c r="C5" s="17"/>
      <c r="D5" s="17"/>
      <c r="E5" s="18"/>
    </row>
    <row r="6" spans="1:5" x14ac:dyDescent="0.25">
      <c r="B6" s="16"/>
      <c r="C6" s="17"/>
      <c r="D6" s="17"/>
      <c r="E6" s="18"/>
    </row>
    <row r="7" spans="1:5" ht="45" x14ac:dyDescent="0.25">
      <c r="A7" s="1" t="s">
        <v>0</v>
      </c>
      <c r="B7" s="19" t="s">
        <v>1</v>
      </c>
      <c r="C7" s="29" t="s">
        <v>15</v>
      </c>
      <c r="D7" s="29" t="s">
        <v>21</v>
      </c>
      <c r="E7" s="29" t="s">
        <v>16</v>
      </c>
    </row>
    <row r="8" spans="1:5" ht="111" customHeight="1" x14ac:dyDescent="0.25">
      <c r="A8" s="33">
        <v>1</v>
      </c>
      <c r="B8" s="9" t="s">
        <v>24</v>
      </c>
      <c r="C8" s="36"/>
      <c r="D8" s="39">
        <f>C8*0.22</f>
        <v>0</v>
      </c>
      <c r="E8" s="40">
        <f>C8+D8</f>
        <v>0</v>
      </c>
    </row>
    <row r="9" spans="1:5" ht="96.75" customHeight="1" x14ac:dyDescent="0.25">
      <c r="A9" s="34"/>
      <c r="B9" s="10" t="s">
        <v>27</v>
      </c>
      <c r="C9" s="37"/>
      <c r="D9" s="37"/>
      <c r="E9" s="40"/>
    </row>
    <row r="10" spans="1:5" ht="16.5" customHeight="1" x14ac:dyDescent="0.25">
      <c r="A10" s="35"/>
      <c r="B10" s="11" t="s">
        <v>4</v>
      </c>
      <c r="C10" s="38"/>
      <c r="D10" s="38"/>
      <c r="E10" s="40"/>
    </row>
    <row r="11" spans="1:5" ht="97.5" customHeight="1" x14ac:dyDescent="0.25">
      <c r="A11" s="2">
        <v>2</v>
      </c>
      <c r="B11" s="30" t="s">
        <v>25</v>
      </c>
      <c r="C11" s="27"/>
      <c r="D11" s="28">
        <f>C11*0.22</f>
        <v>0</v>
      </c>
      <c r="E11" s="23">
        <f>C11+D11</f>
        <v>0</v>
      </c>
    </row>
    <row r="12" spans="1:5" ht="60.75" customHeight="1" x14ac:dyDescent="0.25">
      <c r="A12" s="2">
        <v>3</v>
      </c>
      <c r="B12" s="12" t="s">
        <v>3</v>
      </c>
      <c r="C12" s="22"/>
      <c r="D12" s="23">
        <f>C12*0.22</f>
        <v>0</v>
      </c>
      <c r="E12" s="23">
        <f>C12+D12</f>
        <v>0</v>
      </c>
    </row>
    <row r="13" spans="1:5" ht="93" customHeight="1" x14ac:dyDescent="0.25">
      <c r="A13" s="2">
        <v>4</v>
      </c>
      <c r="B13" s="12" t="s">
        <v>33</v>
      </c>
      <c r="C13" s="22"/>
      <c r="D13" s="23">
        <f t="shared" ref="D13:D17" si="0">C13*0.22</f>
        <v>0</v>
      </c>
      <c r="E13" s="23">
        <f t="shared" ref="E13:E17" si="1">C13+D13</f>
        <v>0</v>
      </c>
    </row>
    <row r="14" spans="1:5" ht="52.5" customHeight="1" x14ac:dyDescent="0.25">
      <c r="A14" s="2">
        <v>5</v>
      </c>
      <c r="B14" s="13" t="s">
        <v>18</v>
      </c>
      <c r="C14" s="22"/>
      <c r="D14" s="23">
        <f t="shared" si="0"/>
        <v>0</v>
      </c>
      <c r="E14" s="23">
        <f t="shared" si="1"/>
        <v>0</v>
      </c>
    </row>
    <row r="15" spans="1:5" ht="92.25" customHeight="1" x14ac:dyDescent="0.25">
      <c r="A15" s="2">
        <v>6</v>
      </c>
      <c r="B15" s="13" t="s">
        <v>32</v>
      </c>
      <c r="C15" s="22"/>
      <c r="D15" s="23">
        <f t="shared" si="0"/>
        <v>0</v>
      </c>
      <c r="E15" s="23">
        <f t="shared" si="1"/>
        <v>0</v>
      </c>
    </row>
    <row r="16" spans="1:5" ht="68.25" customHeight="1" x14ac:dyDescent="0.25">
      <c r="A16" s="2">
        <v>7</v>
      </c>
      <c r="B16" s="13" t="s">
        <v>26</v>
      </c>
      <c r="C16" s="22"/>
      <c r="D16" s="23">
        <f t="shared" si="0"/>
        <v>0</v>
      </c>
      <c r="E16" s="23">
        <f t="shared" si="1"/>
        <v>0</v>
      </c>
    </row>
    <row r="17" spans="1:5" ht="77.25" customHeight="1" x14ac:dyDescent="0.25">
      <c r="A17" s="2">
        <v>8</v>
      </c>
      <c r="B17" s="13" t="s">
        <v>30</v>
      </c>
      <c r="C17" s="22"/>
      <c r="D17" s="23">
        <f t="shared" si="0"/>
        <v>0</v>
      </c>
      <c r="E17" s="23">
        <f t="shared" si="1"/>
        <v>0</v>
      </c>
    </row>
    <row r="18" spans="1:5" ht="31.5" customHeight="1" x14ac:dyDescent="0.25">
      <c r="A18" s="2">
        <v>9</v>
      </c>
      <c r="B18" s="12" t="s">
        <v>19</v>
      </c>
      <c r="C18" s="22"/>
      <c r="D18" s="23">
        <f>C18*0.22</f>
        <v>0</v>
      </c>
      <c r="E18" s="23">
        <f>C18+D18</f>
        <v>0</v>
      </c>
    </row>
    <row r="19" spans="1:5" ht="48.75" customHeight="1" x14ac:dyDescent="0.25">
      <c r="A19" s="2">
        <v>10</v>
      </c>
      <c r="B19" s="14" t="s">
        <v>17</v>
      </c>
      <c r="C19" s="22"/>
      <c r="D19" s="23">
        <f>C19*0.22</f>
        <v>0</v>
      </c>
      <c r="E19" s="23">
        <f>C19+D19</f>
        <v>0</v>
      </c>
    </row>
    <row r="20" spans="1:5" ht="35.25" customHeight="1" x14ac:dyDescent="0.25">
      <c r="A20" s="2">
        <v>11</v>
      </c>
      <c r="B20" s="12" t="s">
        <v>20</v>
      </c>
      <c r="C20" s="22"/>
      <c r="D20" s="23">
        <v>0</v>
      </c>
      <c r="E20" s="23">
        <f>C20+D20</f>
        <v>0</v>
      </c>
    </row>
    <row r="21" spans="1:5" ht="45.75" customHeight="1" x14ac:dyDescent="0.25">
      <c r="A21" s="31">
        <v>12</v>
      </c>
      <c r="B21" s="32" t="s">
        <v>31</v>
      </c>
      <c r="C21" s="22"/>
      <c r="D21" s="23">
        <v>0</v>
      </c>
      <c r="E21" s="23">
        <f>C21+D21</f>
        <v>0</v>
      </c>
    </row>
    <row r="22" spans="1:5" x14ac:dyDescent="0.25">
      <c r="B22" s="19" t="s">
        <v>2</v>
      </c>
      <c r="C22" s="23">
        <f>SUM(C8:C20)</f>
        <v>0</v>
      </c>
      <c r="D22" s="23">
        <f>SUM(D8:D21)</f>
        <v>0</v>
      </c>
      <c r="E22" s="23">
        <f>SUM(E8:E21)</f>
        <v>0</v>
      </c>
    </row>
    <row r="23" spans="1:5" x14ac:dyDescent="0.25">
      <c r="B23" s="24"/>
      <c r="C23" s="25"/>
      <c r="D23" s="25"/>
      <c r="E23" s="26"/>
    </row>
    <row r="24" spans="1:5" x14ac:dyDescent="0.25">
      <c r="B24" s="24"/>
      <c r="C24" s="25"/>
      <c r="D24" s="25"/>
      <c r="E24" s="26"/>
    </row>
    <row r="25" spans="1:5" ht="30" x14ac:dyDescent="0.25">
      <c r="B25" s="19"/>
      <c r="C25" s="20" t="s">
        <v>6</v>
      </c>
      <c r="D25" s="20" t="s">
        <v>7</v>
      </c>
      <c r="E25" s="21" t="s">
        <v>8</v>
      </c>
    </row>
    <row r="26" spans="1:5" x14ac:dyDescent="0.25">
      <c r="B26" s="19" t="s">
        <v>22</v>
      </c>
      <c r="C26" s="23">
        <f>+C22*12</f>
        <v>0</v>
      </c>
      <c r="D26" s="23">
        <f t="shared" ref="D26:E26" si="2">+D22*12</f>
        <v>0</v>
      </c>
      <c r="E26" s="23">
        <f t="shared" si="2"/>
        <v>0</v>
      </c>
    </row>
    <row r="27" spans="1:5" x14ac:dyDescent="0.25">
      <c r="B27" s="19" t="s">
        <v>23</v>
      </c>
      <c r="C27" s="23">
        <f>+C22*60</f>
        <v>0</v>
      </c>
      <c r="D27" s="23">
        <f t="shared" ref="D27:E27" si="3">+D22*60</f>
        <v>0</v>
      </c>
      <c r="E27" s="23">
        <f t="shared" si="3"/>
        <v>0</v>
      </c>
    </row>
    <row r="28" spans="1:5" x14ac:dyDescent="0.25">
      <c r="B28" s="24"/>
      <c r="C28" s="26"/>
      <c r="D28" s="26"/>
      <c r="E28" s="26"/>
    </row>
    <row r="29" spans="1:5" ht="30" x14ac:dyDescent="0.25">
      <c r="B29" s="24"/>
      <c r="C29" s="20" t="s">
        <v>14</v>
      </c>
      <c r="D29" s="20" t="s">
        <v>13</v>
      </c>
      <c r="E29" s="21" t="s">
        <v>28</v>
      </c>
    </row>
    <row r="30" spans="1:5" ht="80.25" customHeight="1" x14ac:dyDescent="0.25">
      <c r="A30" s="31">
        <v>13</v>
      </c>
      <c r="B30" s="15" t="s">
        <v>12</v>
      </c>
      <c r="C30" s="22"/>
      <c r="D30" s="23">
        <f t="shared" ref="D30" si="4">C30*0.22</f>
        <v>0</v>
      </c>
      <c r="E30" s="23">
        <f t="shared" ref="E30" si="5">C30+D30</f>
        <v>0</v>
      </c>
    </row>
    <row r="31" spans="1:5" x14ac:dyDescent="0.25">
      <c r="B31" s="24"/>
      <c r="C31" s="25"/>
      <c r="D31" s="25"/>
      <c r="E31" s="26"/>
    </row>
    <row r="32" spans="1:5" ht="37.5" customHeight="1" x14ac:dyDescent="0.25">
      <c r="B32" s="41" t="s">
        <v>29</v>
      </c>
      <c r="C32" s="42"/>
      <c r="D32" s="42"/>
      <c r="E32" s="42"/>
    </row>
    <row r="33" spans="2:5" x14ac:dyDescent="0.25">
      <c r="B33" s="24"/>
      <c r="C33" s="25"/>
      <c r="D33" s="25"/>
      <c r="E33" s="26"/>
    </row>
    <row r="34" spans="2:5" x14ac:dyDescent="0.25">
      <c r="B34" s="16"/>
      <c r="C34" s="17"/>
      <c r="D34" s="17"/>
      <c r="E34" s="18"/>
    </row>
    <row r="35" spans="2:5" s="4" customFormat="1" ht="15.75" x14ac:dyDescent="0.25">
      <c r="B35" s="5" t="s">
        <v>11</v>
      </c>
      <c r="E35" s="8"/>
    </row>
    <row r="36" spans="2:5" s="4" customFormat="1" ht="15.75" x14ac:dyDescent="0.25">
      <c r="B36" s="6" t="s">
        <v>5</v>
      </c>
      <c r="E36" s="8"/>
    </row>
  </sheetData>
  <mergeCells count="5">
    <mergeCell ref="A8:A10"/>
    <mergeCell ref="C8:C10"/>
    <mergeCell ref="D8:D10"/>
    <mergeCell ref="E8:E10"/>
    <mergeCell ref="B32:E32"/>
  </mergeCells>
  <phoneticPr fontId="3" type="noConversion"/>
  <pageMargins left="0.70866141732283472" right="0.70866141732283472" top="0.74803149606299213" bottom="0.74803149606299213" header="0.31496062992125984" footer="0.31496062992125984"/>
  <pageSetup paperSize="9" fitToHeight="0" orientation="landscape" r:id="rId1"/>
  <headerFooter>
    <oddHeader>&amp;L
Obrazec "Predračun"&amp;R
Ortopedska bolnišnica Valdoltra</oddHeader>
    <oddFooter>&amp;LČiščenje in vzdrževanje parkovnih površin (JN&amp;K000000 6-2020&amp;K01+000)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OBV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Alenka Vodopivec</dc:creator>
  <cp:lastModifiedBy>Alenka Vodopivec</cp:lastModifiedBy>
  <cp:lastPrinted>2020-04-02T08:23:58Z</cp:lastPrinted>
  <dcterms:created xsi:type="dcterms:W3CDTF">2014-02-12T10:46:47Z</dcterms:created>
  <dcterms:modified xsi:type="dcterms:W3CDTF">2020-05-06T11:03:24Z</dcterms:modified>
</cp:coreProperties>
</file>